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ximilianScholz\Downloads\"/>
    </mc:Choice>
  </mc:AlternateContent>
  <xr:revisionPtr revIDLastSave="0" documentId="13_ncr:1_{E667166A-0603-4618-B237-95A1834917F5}" xr6:coauthVersionLast="47" xr6:coauthVersionMax="47" xr10:uidLastSave="{00000000-0000-0000-0000-000000000000}"/>
  <bookViews>
    <workbookView xWindow="25080" yWindow="-120" windowWidth="25440" windowHeight="15270" activeTab="1" xr2:uid="{E650EAB4-43AC-45E0-A1AE-B70FC0A04AC9}"/>
  </bookViews>
  <sheets>
    <sheet name="Pflichtfelder Anfragemappe" sheetId="1" r:id="rId1"/>
    <sheet name="Materialbedarf" sheetId="3" r:id="rId2"/>
    <sheet name="Kontierung PRIMA " sheetId="7" r:id="rId3"/>
    <sheet name="Liste" sheetId="4" state="hidden" r:id="rId4"/>
    <sheet name="Pivot kitaip" sheetId="6" state="hidden" r:id="rId5"/>
    <sheet name="Tabelle1" sheetId="10" state="hidden" r:id="rId6"/>
    <sheet name="Gütertarifstellen" sheetId="2" state="hidden" r:id="rId7"/>
  </sheets>
  <definedNames>
    <definedName name="_xlnm._FilterDatabase" localSheetId="6" hidden="1">Gütertarifstellen!$A$1:$AT$407</definedName>
    <definedName name="_xlnm._FilterDatabase" localSheetId="2" hidden="1">'Kontierung PRIMA '!$C$1:$Z$1</definedName>
    <definedName name="_xlnm._FilterDatabase" localSheetId="3" hidden="1">Liste!$A$1:$R$2842</definedName>
    <definedName name="Bezeichnung">Tabelle1[Zeilenbeschriftungen]</definedName>
    <definedName name="EntsorgungBetonschwelle">Tabelle10[EntsorgungBetonschwelle]</definedName>
    <definedName name="EntsorgungHolzschwelle">Tabelle9[EntsorgungHolzschwelle]</definedName>
    <definedName name="EntsorgungSchotterBoden">Tabelle8[EntsorgungSchotterBoden]</definedName>
    <definedName name="EntsorgungSchotterTransport">Tabelle14[EntsorgungSchotterTransport]</definedName>
    <definedName name="EntsorgungSchwelleTransport">Tabelle15[EntsorgungSchwelleTransport]</definedName>
    <definedName name="EntsorgungWeichenschwellensatz">Tabelle11[EntsorgungWeichenschwellensatz]</definedName>
    <definedName name="Leerwagen">Tabelle16[Leerwagen]</definedName>
    <definedName name="Material" localSheetId="2">#REF!</definedName>
    <definedName name="Material">#REF!</definedName>
    <definedName name="rng" localSheetId="2">INDEX(#REF!:INDIRECT("Listen!D"&amp;COUNTA('Kontierung PRIMA '!tab_Auswahl)-COUNTBLANK('Kontierung PRIMA '!tab_Auswahl)+1),0,1)</definedName>
    <definedName name="rng" localSheetId="3">INDEX(#REF!:INDIRECT("Listen!D"&amp;COUNTA(tab_Auswahl)-COUNTBLANK(tab_Auswahl)+1),0,1)</definedName>
    <definedName name="rng">INDEX(#REF!:INDIRECT("Listen!D"&amp;COUNTA(tab_Auswahl)-COUNTBLANK(tab_Auswahl)+1),0,1)</definedName>
    <definedName name="Schienen">#REF!</definedName>
    <definedName name="tab_Auswahl" localSheetId="2">#REF!</definedName>
    <definedName name="tab_Auswahl">#REF!</definedName>
    <definedName name="Traktion">Tabelle17[Traktion]</definedName>
    <definedName name="VersorgungKleineisen">Tabelle6[VersorgungKleineisen]</definedName>
    <definedName name="VersorgungSchienen">Tabelle12[VersorgungSchienen]</definedName>
    <definedName name="VersorgungSchotter">Tabelle3[VersorgungSchotter]</definedName>
    <definedName name="VersorgungSchwellen">Tabelle4[VersorgungSchwellen]</definedName>
    <definedName name="VersorgungWeichenfahrbahn">Tabelle5[VersorgungWeichenfahrbahn]</definedName>
    <definedName name="VersorgungWeichenschwellen">Tabelle7[[#All],[VersorgungWeichenschwellen]]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" l="1"/>
  <c r="A13" i="1"/>
  <c r="Y13" i="7"/>
  <c r="Y24" i="7"/>
  <c r="Y35" i="7"/>
  <c r="Y46" i="7"/>
  <c r="Y57" i="7"/>
  <c r="Y68" i="7"/>
  <c r="Y79" i="7"/>
  <c r="A4" i="3"/>
  <c r="A5" i="3"/>
  <c r="G331" i="7"/>
  <c r="G320" i="7"/>
  <c r="G309" i="7"/>
  <c r="G298" i="7"/>
  <c r="G287" i="7"/>
  <c r="G276" i="7"/>
  <c r="G265" i="7"/>
  <c r="G254" i="7"/>
  <c r="G243" i="7"/>
  <c r="G232" i="7"/>
  <c r="G221" i="7"/>
  <c r="G210" i="7"/>
  <c r="G198" i="7"/>
  <c r="G187" i="7"/>
  <c r="G176" i="7"/>
  <c r="G165" i="7"/>
  <c r="G154" i="7"/>
  <c r="G143" i="7"/>
  <c r="G132" i="7"/>
  <c r="G121" i="7"/>
  <c r="G110" i="7"/>
  <c r="G99" i="7"/>
  <c r="G88" i="7"/>
  <c r="G77" i="7"/>
  <c r="G66" i="7"/>
  <c r="G55" i="7"/>
  <c r="G44" i="7"/>
  <c r="G33" i="7"/>
  <c r="G22" i="7"/>
  <c r="Y90" i="7"/>
  <c r="Y101" i="7"/>
  <c r="Y112" i="7"/>
  <c r="Y123" i="7"/>
  <c r="Y134" i="7"/>
  <c r="Y145" i="7"/>
  <c r="Y156" i="7"/>
  <c r="Y167" i="7"/>
  <c r="Y178" i="7"/>
  <c r="Y189" i="7"/>
  <c r="Y201" i="7"/>
  <c r="Y212" i="7"/>
  <c r="Y223" i="7"/>
  <c r="Y234" i="7"/>
  <c r="Y245" i="7"/>
  <c r="Y256" i="7"/>
  <c r="Y267" i="7"/>
  <c r="Y278" i="7"/>
  <c r="Y289" i="7"/>
  <c r="Y300" i="7"/>
  <c r="Y311" i="7"/>
  <c r="Y322" i="7"/>
  <c r="D5" i="3"/>
  <c r="H5" i="3"/>
  <c r="D4" i="3"/>
  <c r="H4" i="3"/>
  <c r="G11" i="7"/>
  <c r="D8" i="3"/>
  <c r="H8" i="3"/>
  <c r="D10" i="3"/>
  <c r="H10" i="3"/>
  <c r="D11" i="3"/>
  <c r="H11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D6" i="3"/>
  <c r="H6" i="3"/>
  <c r="D7" i="3"/>
  <c r="H7" i="3"/>
  <c r="D9" i="3"/>
  <c r="H9" i="3"/>
  <c r="D12" i="3"/>
  <c r="H12" i="3"/>
  <c r="D13" i="3"/>
  <c r="H13" i="3"/>
  <c r="D14" i="3"/>
  <c r="H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15" i="7"/>
  <c r="A13" i="7"/>
  <c r="A4" i="7"/>
  <c r="A2" i="7"/>
  <c r="A214" i="7"/>
  <c r="A313" i="7"/>
  <c r="A225" i="7"/>
  <c r="A191" i="7"/>
  <c r="A291" i="7"/>
  <c r="A169" i="7"/>
  <c r="A147" i="7"/>
  <c r="A81" i="7"/>
  <c r="A258" i="7"/>
  <c r="A136" i="7"/>
  <c r="A247" i="7"/>
  <c r="A59" i="7"/>
  <c r="A48" i="7"/>
  <c r="A46" i="7"/>
  <c r="A280" i="7"/>
  <c r="A37" i="7"/>
  <c r="A35" i="7"/>
  <c r="A158" i="7"/>
  <c r="A125" i="7"/>
  <c r="A302" i="7"/>
  <c r="A103" i="7"/>
  <c r="A203" i="7"/>
  <c r="A324" i="7"/>
  <c r="A180" i="7"/>
  <c r="A269" i="7"/>
  <c r="A92" i="7"/>
  <c r="A114" i="7"/>
  <c r="A236" i="7"/>
  <c r="A70" i="7"/>
  <c r="A26" i="7"/>
  <c r="A24" i="7"/>
  <c r="A79" i="7"/>
  <c r="A86" i="7"/>
  <c r="A85" i="7"/>
  <c r="A84" i="7"/>
  <c r="A82" i="7"/>
  <c r="A83" i="7"/>
  <c r="A87" i="7"/>
  <c r="A178" i="7"/>
  <c r="A184" i="7"/>
  <c r="A186" i="7"/>
  <c r="A183" i="7"/>
  <c r="A185" i="7"/>
  <c r="A181" i="7"/>
  <c r="A182" i="7"/>
  <c r="A284" i="7"/>
  <c r="A283" i="7"/>
  <c r="A285" i="7"/>
  <c r="A281" i="7"/>
  <c r="A282" i="7"/>
  <c r="A278" i="7"/>
  <c r="A286" i="7"/>
  <c r="A167" i="7"/>
  <c r="A174" i="7"/>
  <c r="A171" i="7"/>
  <c r="A172" i="7"/>
  <c r="A170" i="7"/>
  <c r="A173" i="7"/>
  <c r="A175" i="7"/>
  <c r="A294" i="7"/>
  <c r="A296" i="7"/>
  <c r="A289" i="7"/>
  <c r="A292" i="7"/>
  <c r="A293" i="7"/>
  <c r="A297" i="7"/>
  <c r="A295" i="7"/>
  <c r="A195" i="7"/>
  <c r="A196" i="7"/>
  <c r="A189" i="7"/>
  <c r="A192" i="7"/>
  <c r="A193" i="7"/>
  <c r="A194" i="7"/>
  <c r="A197" i="7"/>
  <c r="A90" i="7"/>
  <c r="A96" i="7"/>
  <c r="A98" i="7"/>
  <c r="A95" i="7"/>
  <c r="A97" i="7"/>
  <c r="A93" i="7"/>
  <c r="A94" i="7"/>
  <c r="A267" i="7"/>
  <c r="A273" i="7"/>
  <c r="A275" i="7"/>
  <c r="A270" i="7"/>
  <c r="A272" i="7"/>
  <c r="A274" i="7"/>
  <c r="A271" i="7"/>
  <c r="A329" i="7"/>
  <c r="A322" i="7"/>
  <c r="A328" i="7"/>
  <c r="A325" i="7"/>
  <c r="A326" i="7"/>
  <c r="A327" i="7"/>
  <c r="A330" i="7"/>
  <c r="A75" i="7"/>
  <c r="A71" i="7"/>
  <c r="A68" i="7"/>
  <c r="A76" i="7"/>
  <c r="A74" i="7"/>
  <c r="A73" i="7"/>
  <c r="A72" i="7"/>
  <c r="A108" i="7"/>
  <c r="A107" i="7"/>
  <c r="A106" i="7"/>
  <c r="A104" i="7"/>
  <c r="A105" i="7"/>
  <c r="A101" i="7"/>
  <c r="A109" i="7"/>
  <c r="A251" i="7"/>
  <c r="A250" i="7"/>
  <c r="A252" i="7"/>
  <c r="A249" i="7"/>
  <c r="A245" i="7"/>
  <c r="A253" i="7"/>
  <c r="A248" i="7"/>
  <c r="A229" i="7"/>
  <c r="A228" i="7"/>
  <c r="A231" i="7"/>
  <c r="A226" i="7"/>
  <c r="A223" i="7"/>
  <c r="A230" i="7"/>
  <c r="A227" i="7"/>
  <c r="A161" i="7"/>
  <c r="A163" i="7"/>
  <c r="A159" i="7"/>
  <c r="A160" i="7"/>
  <c r="A156" i="7"/>
  <c r="A164" i="7"/>
  <c r="A162" i="7"/>
  <c r="A152" i="7"/>
  <c r="A150" i="7"/>
  <c r="A145" i="7"/>
  <c r="A151" i="7"/>
  <c r="A148" i="7"/>
  <c r="A149" i="7"/>
  <c r="A153" i="7"/>
  <c r="A63" i="7"/>
  <c r="A64" i="7"/>
  <c r="A61" i="7"/>
  <c r="A62" i="7"/>
  <c r="A60" i="7"/>
  <c r="A57" i="7"/>
  <c r="A65" i="7"/>
  <c r="A306" i="7"/>
  <c r="A305" i="7"/>
  <c r="A307" i="7"/>
  <c r="A303" i="7"/>
  <c r="A304" i="7"/>
  <c r="A300" i="7"/>
  <c r="A308" i="7"/>
  <c r="A317" i="7"/>
  <c r="A316" i="7"/>
  <c r="A311" i="7"/>
  <c r="A319" i="7"/>
  <c r="A314" i="7"/>
  <c r="A318" i="7"/>
  <c r="A315" i="7"/>
  <c r="A207" i="7"/>
  <c r="A208" i="7"/>
  <c r="A204" i="7"/>
  <c r="A205" i="7"/>
  <c r="A206" i="7"/>
  <c r="A209" i="7"/>
  <c r="A201" i="7"/>
  <c r="A241" i="7"/>
  <c r="A240" i="7"/>
  <c r="A237" i="7"/>
  <c r="A239" i="7"/>
  <c r="A234" i="7"/>
  <c r="A238" i="7"/>
  <c r="A242" i="7"/>
  <c r="A134" i="7"/>
  <c r="A142" i="7"/>
  <c r="A140" i="7"/>
  <c r="A141" i="7"/>
  <c r="A139" i="7"/>
  <c r="A137" i="7"/>
  <c r="A138" i="7"/>
  <c r="A118" i="7"/>
  <c r="A117" i="7"/>
  <c r="A119" i="7"/>
  <c r="A112" i="7"/>
  <c r="A115" i="7"/>
  <c r="A120" i="7"/>
  <c r="A116" i="7"/>
  <c r="A129" i="7"/>
  <c r="A128" i="7"/>
  <c r="A130" i="7"/>
  <c r="A127" i="7"/>
  <c r="A126" i="7"/>
  <c r="A123" i="7"/>
  <c r="A131" i="7"/>
  <c r="A261" i="7"/>
  <c r="A256" i="7"/>
  <c r="A263" i="7"/>
  <c r="A260" i="7"/>
  <c r="A262" i="7"/>
  <c r="A259" i="7"/>
  <c r="A264" i="7"/>
  <c r="A218" i="7"/>
  <c r="A217" i="7"/>
  <c r="A219" i="7"/>
  <c r="A216" i="7"/>
  <c r="A212" i="7"/>
  <c r="A215" i="7"/>
  <c r="A22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Ruta Vaicaityte</author>
  </authors>
  <commentList>
    <comment ref="N2" authorId="0" shapeId="0" xr:uid="{A0D6B196-78D7-4140-95EF-5A15D341369D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Ausfüllen nur, wenn das Datum bekannt ist.</t>
        </r>
      </text>
    </comment>
    <comment ref="AC3" authorId="0" shapeId="0" xr:uid="{4654A431-8245-423F-AB3A-13D855426681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Wenn nicht bekannt,  Spalte leerlassen.</t>
        </r>
      </text>
    </comment>
    <comment ref="AD3" authorId="0" shapeId="0" xr:uid="{F1C1319F-BC83-4402-BDF5-822462171137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Wenn nicht bekannt,  Spalte leerlassen.</t>
        </r>
      </text>
    </comment>
    <comment ref="AE3" authorId="0" shapeId="0" xr:uid="{3AA86FC4-3371-4C3A-9699-3E6C0B3DE07F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Wenn nicht bekannt,  Spalte leerlassen.</t>
        </r>
      </text>
    </comment>
    <comment ref="AG3" authorId="0" shapeId="0" xr:uid="{577B3236-0F0E-4948-9583-5D1EA4BA6942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Nur bei Schwellen und Schienen!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Ruta Vaicaityte</author>
  </authors>
  <commentList>
    <comment ref="E3" authorId="0" shapeId="0" xr:uid="{0614B62B-DEFD-4894-9144-95075371C003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IH Auftrag, AiB und UAiB sind nicht erforderlich. Alles andere bitte ausfüllen.
Bei Anlage: IH Auftrag und Sachkonto sind nicht erforderlich. Alles andere bitte ausfüllen.</t>
        </r>
      </text>
    </comment>
    <comment ref="E14" authorId="0" shapeId="0" xr:uid="{9AB68A7B-B94D-4021-A9F4-A8F494C78D19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5" authorId="0" shapeId="0" xr:uid="{B65CF66E-BEF9-482B-B83C-C72B708DD898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36" authorId="0" shapeId="0" xr:uid="{8C0BC945-16E4-4880-B201-1D571FCB8C4B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47" authorId="0" shapeId="0" xr:uid="{A08725E1-F4A1-491E-B2AC-BF73BB0CB8AD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58" authorId="0" shapeId="0" xr:uid="{5967F65D-9FA9-4512-A3D8-A7F4AC3AF5FD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69" authorId="0" shapeId="0" xr:uid="{371CD1F0-3A11-44DF-BAFE-F7B1D6B8D238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80" authorId="0" shapeId="0" xr:uid="{7FF4088D-B60E-44EB-A584-B5F745E32A6C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91" authorId="0" shapeId="0" xr:uid="{9622D9E1-0632-4DBD-8A2E-32713DD74A03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02" authorId="0" shapeId="0" xr:uid="{30A9488D-3535-47FC-9B6B-AAF421BD1511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13" authorId="0" shapeId="0" xr:uid="{3246CEBA-9261-4505-A141-9DA9A0EE3477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24" authorId="0" shapeId="0" xr:uid="{83B76336-4500-4C7C-9D5C-5B54F3638F64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35" authorId="0" shapeId="0" xr:uid="{D57B6217-2EDB-46B4-98D5-DBFFBA7FCA6B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46" authorId="0" shapeId="0" xr:uid="{C5EFD6BF-6FAF-4C45-9AD9-20F305AF3447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57" authorId="0" shapeId="0" xr:uid="{A91673ED-8E61-444C-A3F4-DB382598BA15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68" authorId="0" shapeId="0" xr:uid="{3CC63313-BC1B-4602-AF31-C29CE25423B0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79" authorId="0" shapeId="0" xr:uid="{965D6650-E043-47CF-9909-A667D4EF84E3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190" authorId="0" shapeId="0" xr:uid="{A2B24CCF-C3F3-4A14-9308-6D1338509FFE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02" authorId="0" shapeId="0" xr:uid="{25CFAA8C-4640-4112-A15E-F231DC50395A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13" authorId="0" shapeId="0" xr:uid="{C17D94CA-2405-4936-9561-FA83BD84F0EB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24" authorId="0" shapeId="0" xr:uid="{9A3A80C7-F1ED-4261-97DE-727C4121FEF4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35" authorId="0" shapeId="0" xr:uid="{603062A3-CA68-447E-BF54-364A5B569886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46" authorId="0" shapeId="0" xr:uid="{41D2AC7B-4A03-4F85-8DED-80E966F46BDD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57" authorId="0" shapeId="0" xr:uid="{496074F7-3F2A-4036-927B-B96DD0844FE2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68" authorId="0" shapeId="0" xr:uid="{8E9A2710-18FE-44FB-B0B7-37A4BB70A3BD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79" authorId="0" shapeId="0" xr:uid="{8BBC7DE3-7E5B-4E96-9E4C-D7BDB575FED3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290" authorId="0" shapeId="0" xr:uid="{29DE6AC9-4EAC-425F-8F86-CCA73417F8C5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301" authorId="0" shapeId="0" xr:uid="{581FAB21-6E58-4860-8329-1CB6A991181E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312" authorId="0" shapeId="0" xr:uid="{77346404-BAC8-4EBC-ACFB-3FE667830805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  <comment ref="E323" authorId="0" shapeId="0" xr:uid="{D18476FB-BE43-4DFB-B28A-C34D9B8D3760}">
      <text>
        <r>
          <rPr>
            <b/>
            <sz val="9"/>
            <color indexed="81"/>
            <rFont val="Segoe UI"/>
            <family val="2"/>
          </rPr>
          <t>Ruta Vaicaityte:</t>
        </r>
        <r>
          <rPr>
            <sz val="9"/>
            <color indexed="81"/>
            <rFont val="Segoe UI"/>
            <family val="2"/>
          </rPr>
          <t xml:space="preserve">
Bei Kostenstelle: AiB und UAiB sind nicht erforderlich.
Bei Anlage: Sachkonto ist nicht erforderlich.</t>
        </r>
      </text>
    </comment>
  </commentList>
</comments>
</file>

<file path=xl/sharedStrings.xml><?xml version="1.0" encoding="utf-8"?>
<sst xmlns="http://schemas.openxmlformats.org/spreadsheetml/2006/main" count="33906" uniqueCount="5211">
  <si>
    <t>Region Baulogistik</t>
  </si>
  <si>
    <t>Südwest</t>
  </si>
  <si>
    <t>Werk</t>
  </si>
  <si>
    <t>16G9</t>
  </si>
  <si>
    <t>Buchungskreis</t>
  </si>
  <si>
    <t>0016</t>
  </si>
  <si>
    <t>EinkOrganisation</t>
  </si>
  <si>
    <t>Baubeginn</t>
  </si>
  <si>
    <t>Bitte ausfüllen!</t>
  </si>
  <si>
    <t>Bauvorhabenbezeichnung</t>
  </si>
  <si>
    <t>StreckenNr</t>
  </si>
  <si>
    <t>Streckengeschwindigkeit</t>
  </si>
  <si>
    <t>Regionalbereich der Baustelle</t>
  </si>
  <si>
    <t>Bundesland</t>
  </si>
  <si>
    <t>Baden-Württemberg</t>
  </si>
  <si>
    <t>Ansprechparnter vor Ort</t>
  </si>
  <si>
    <t>GVST</t>
  </si>
  <si>
    <t>Netzbezirk</t>
  </si>
  <si>
    <t>Betriebsstandort</t>
  </si>
  <si>
    <t>Niederlassung</t>
  </si>
  <si>
    <t>Nur Ganzzug</t>
  </si>
  <si>
    <t>BST-Nr.</t>
  </si>
  <si>
    <t>Streckenklasse</t>
  </si>
  <si>
    <t>PLZ</t>
  </si>
  <si>
    <t>Ort</t>
  </si>
  <si>
    <t>Land</t>
  </si>
  <si>
    <t>KZ_AEND</t>
  </si>
  <si>
    <t>GUELTIG_AB</t>
  </si>
  <si>
    <t>CABF</t>
  </si>
  <si>
    <t>NAME20</t>
  </si>
  <si>
    <t>NAME40</t>
  </si>
  <si>
    <t>DRUSP2_1</t>
  </si>
  <si>
    <t>DRUSP2_2</t>
  </si>
  <si>
    <t>DRUSP2_3</t>
  </si>
  <si>
    <t>DRUSP2_4</t>
  </si>
  <si>
    <t>SCHR_GRD</t>
  </si>
  <si>
    <t>ABFART</t>
  </si>
  <si>
    <t>NE_NR</t>
  </si>
  <si>
    <t>BEZ_DER_NE</t>
  </si>
  <si>
    <t>ANSCHLUSS</t>
  </si>
  <si>
    <t>TIERE</t>
  </si>
  <si>
    <t>GBF</t>
  </si>
  <si>
    <t>ABFH</t>
  </si>
  <si>
    <t>LDST</t>
  </si>
  <si>
    <t>ZUST_GBF</t>
  </si>
  <si>
    <t>ZUGBF_NAME</t>
  </si>
  <si>
    <t>BESETZT</t>
  </si>
  <si>
    <t>MUTTERBF</t>
  </si>
  <si>
    <t>MBF_NAME</t>
  </si>
  <si>
    <t>KOPF_RAMPE</t>
  </si>
  <si>
    <t>SEIT_RAMPE</t>
  </si>
  <si>
    <t>WAAGEN_DR</t>
  </si>
  <si>
    <t>BES_ZUSATZ</t>
  </si>
  <si>
    <t>ZU_ANMERK</t>
  </si>
  <si>
    <t>ANMERK</t>
  </si>
  <si>
    <t>ZUKZ</t>
  </si>
  <si>
    <t>Anlage</t>
  </si>
  <si>
    <t>Änderung</t>
  </si>
  <si>
    <t>ManuellHinzugefügt</t>
  </si>
  <si>
    <t>InRPS</t>
  </si>
  <si>
    <t>InEntfernungswerk</t>
  </si>
  <si>
    <t>IstBetriebsstelle</t>
  </si>
  <si>
    <t>Aalen</t>
  </si>
  <si>
    <t>Crailsheim</t>
  </si>
  <si>
    <t>Ulm</t>
  </si>
  <si>
    <t>295493</t>
  </si>
  <si>
    <t>D4</t>
  </si>
  <si>
    <t>73430</t>
  </si>
  <si>
    <t>DE</t>
  </si>
  <si>
    <t>Ä</t>
  </si>
  <si>
    <t>68</t>
  </si>
  <si>
    <t>AALEN</t>
  </si>
  <si>
    <t>A, u</t>
  </si>
  <si>
    <t xml:space="preserve"> </t>
  </si>
  <si>
    <t/>
  </si>
  <si>
    <t>J</t>
  </si>
  <si>
    <t>N</t>
  </si>
  <si>
    <t>1</t>
  </si>
  <si>
    <t>290239</t>
  </si>
  <si>
    <t>Kornwestheim</t>
  </si>
  <si>
    <t>Achern</t>
  </si>
  <si>
    <t>Offenburg</t>
  </si>
  <si>
    <t>Freiburg</t>
  </si>
  <si>
    <t>142836</t>
  </si>
  <si>
    <t>77855</t>
  </si>
  <si>
    <t>ACHERN</t>
  </si>
  <si>
    <t>142935</t>
  </si>
  <si>
    <t>Kehl</t>
  </si>
  <si>
    <t>Achkarren</t>
  </si>
  <si>
    <t>478081</t>
  </si>
  <si>
    <t>C2</t>
  </si>
  <si>
    <t>79235</t>
  </si>
  <si>
    <t>Vogtsburg</t>
  </si>
  <si>
    <t>ACHKARREN</t>
  </si>
  <si>
    <t>OR, u</t>
  </si>
  <si>
    <t>478</t>
  </si>
  <si>
    <t>SWEG</t>
  </si>
  <si>
    <t>Aglasterhausen</t>
  </si>
  <si>
    <t>Heilbronn</t>
  </si>
  <si>
    <t>Stuttgart</t>
  </si>
  <si>
    <t>508135</t>
  </si>
  <si>
    <t>74858</t>
  </si>
  <si>
    <t>AGLASTERHAUSEN</t>
  </si>
  <si>
    <t>u</t>
  </si>
  <si>
    <t>508</t>
  </si>
  <si>
    <t>MAH</t>
  </si>
  <si>
    <t>508028</t>
  </si>
  <si>
    <t>Neckarbischofsheim Stadt</t>
  </si>
  <si>
    <t>Albbruck</t>
  </si>
  <si>
    <t>Basel</t>
  </si>
  <si>
    <t>144717</t>
  </si>
  <si>
    <t>79774</t>
  </si>
  <si>
    <t>ALBBRUCK</t>
  </si>
  <si>
    <t>144626</t>
  </si>
  <si>
    <t>Rheinfelden (Baden)</t>
  </si>
  <si>
    <t>Allmendingen</t>
  </si>
  <si>
    <t>292367</t>
  </si>
  <si>
    <t>89604</t>
  </si>
  <si>
    <t>ALLMENDINGEN</t>
  </si>
  <si>
    <t>291047</t>
  </si>
  <si>
    <t>Ulm Hbf</t>
  </si>
  <si>
    <t>Altshausen</t>
  </si>
  <si>
    <t>Ravensburg</t>
  </si>
  <si>
    <t>186023</t>
  </si>
  <si>
    <t>88361</t>
  </si>
  <si>
    <t>ALTSHAUSEN</t>
  </si>
  <si>
    <t>AbfH</t>
  </si>
  <si>
    <t>291864</t>
  </si>
  <si>
    <t>Bad Saulgau</t>
  </si>
  <si>
    <t>470195</t>
  </si>
  <si>
    <t>Gammertingen</t>
  </si>
  <si>
    <t>Nur für Fa. Baumann</t>
  </si>
  <si>
    <t>Appenweier</t>
  </si>
  <si>
    <t>178822</t>
  </si>
  <si>
    <t>77767</t>
  </si>
  <si>
    <t>APPENWEIER</t>
  </si>
  <si>
    <t>Nur für Fa. SRG</t>
  </si>
  <si>
    <t>Asperg</t>
  </si>
  <si>
    <t>290163</t>
  </si>
  <si>
    <t>71679</t>
  </si>
  <si>
    <t>ASPERG</t>
  </si>
  <si>
    <t>Au (b Illertissen)</t>
  </si>
  <si>
    <t>338988</t>
  </si>
  <si>
    <t>89257</t>
  </si>
  <si>
    <t>Illertissen</t>
  </si>
  <si>
    <t>AU (B ILLERT)</t>
  </si>
  <si>
    <t>Ldst</t>
  </si>
  <si>
    <t>022392</t>
  </si>
  <si>
    <t>Vöhringen</t>
  </si>
  <si>
    <t>Nur für Fa. Cognis</t>
  </si>
  <si>
    <t>Auersmacher</t>
  </si>
  <si>
    <t>Saarbrücken</t>
  </si>
  <si>
    <t>254151</t>
  </si>
  <si>
    <t>66271</t>
  </si>
  <si>
    <t>Kleinblittersdorf</t>
  </si>
  <si>
    <t>AUERSMACHER</t>
  </si>
  <si>
    <t>253930</t>
  </si>
  <si>
    <t>Saarbrücken Rbf</t>
  </si>
  <si>
    <t>Nur für Ganzzüge</t>
  </si>
  <si>
    <t>Aulendorf Baulogistik</t>
  </si>
  <si>
    <t>291492</t>
  </si>
  <si>
    <t>88326</t>
  </si>
  <si>
    <t>Aulendorf</t>
  </si>
  <si>
    <t>AULENDORF BAULOG</t>
  </si>
  <si>
    <t>Nur für Ganzzüge Bahnbaustellen</t>
  </si>
  <si>
    <t>Bad Friedrichhall-Jagstf Audi B18 S BR</t>
  </si>
  <si>
    <t>323527</t>
  </si>
  <si>
    <t>74177</t>
  </si>
  <si>
    <t>Bad Friedrichhall</t>
  </si>
  <si>
    <t>B FRI-J AUDI B18S BR</t>
  </si>
  <si>
    <t>296376</t>
  </si>
  <si>
    <t>Bad Friedrichshall-Jagstfeld</t>
  </si>
  <si>
    <t>Bad Friedrichshall-Jagstf  Audi B 18 Süd</t>
  </si>
  <si>
    <t>659391</t>
  </si>
  <si>
    <t>Bad Friedrichshall</t>
  </si>
  <si>
    <t>BAD FRI-J AUDI B18 S</t>
  </si>
  <si>
    <t>BAD FRIEDRICHSHALL J</t>
  </si>
  <si>
    <t>F</t>
  </si>
  <si>
    <t>Bad Friedrichshall-Jagstfeld Audi</t>
  </si>
  <si>
    <t>256172</t>
  </si>
  <si>
    <t>BAD FRIEHALL-J AUDI</t>
  </si>
  <si>
    <t>Bad Friedrichshall-Jagstfeld Audi B 09</t>
  </si>
  <si>
    <t>659417</t>
  </si>
  <si>
    <t>BAD FRIEH-J AUDI B09</t>
  </si>
  <si>
    <t>Bad Friedrichshall-Jagstfeld Audi B 18 P</t>
  </si>
  <si>
    <t>344218</t>
  </si>
  <si>
    <t>BAD FRI-J AUDI B18 P</t>
  </si>
  <si>
    <t>Bad Friedrichshall-Jagstfeld Audi B09Ost</t>
  </si>
  <si>
    <t>656504</t>
  </si>
  <si>
    <t>BAD FRIEH-J AUB09OST</t>
  </si>
  <si>
    <t>Bad Friedrichshall-Jagstfeld Audi C 09</t>
  </si>
  <si>
    <t>659359</t>
  </si>
  <si>
    <t>BAD FRIEHALL-J A C09</t>
  </si>
  <si>
    <t>Bad Friedrichshall-Jagstfeld Audi C 09 L</t>
  </si>
  <si>
    <t>202168</t>
  </si>
  <si>
    <t>BAD FRI-J AUDI C09L</t>
  </si>
  <si>
    <t>Bad Friedrichshall-Jagstfeld Audi C 09 R</t>
  </si>
  <si>
    <t>332700</t>
  </si>
  <si>
    <t>BAD FRI-J AUDI C09R</t>
  </si>
  <si>
    <t>Bad Friedrichshall-Jagstfeld Audi Lae-Wg</t>
  </si>
  <si>
    <t>256180</t>
  </si>
  <si>
    <t>Bad Friedrichshall-Jagstfeld Industriep</t>
  </si>
  <si>
    <t>369777</t>
  </si>
  <si>
    <t>BAD FRIEHALL-J INDP</t>
  </si>
  <si>
    <t>Bad Friedrichshall-Jagstfeld Solvay Fluo</t>
  </si>
  <si>
    <t>330795</t>
  </si>
  <si>
    <t>BAD FRIED-HALL SOLV</t>
  </si>
  <si>
    <t>Bad Friedrichshall-Kochendorf</t>
  </si>
  <si>
    <t>296368</t>
  </si>
  <si>
    <t>BAD FRIEDRICHSHALL K</t>
  </si>
  <si>
    <t>Bad Friedrichshall-Kochendorf Salzwerk</t>
  </si>
  <si>
    <t>330852</t>
  </si>
  <si>
    <t>BAD FRIED-HALL SALZ</t>
  </si>
  <si>
    <t>Bad Friedrichs-Jagst Audi B18 Mitte+Nord</t>
  </si>
  <si>
    <t>659375</t>
  </si>
  <si>
    <t>BAD FRI-J AUDI B18 M</t>
  </si>
  <si>
    <t>Bad Herrenalb</t>
  </si>
  <si>
    <t>Karlsruhe</t>
  </si>
  <si>
    <t>406181</t>
  </si>
  <si>
    <t>B2</t>
  </si>
  <si>
    <t>76332</t>
  </si>
  <si>
    <t>BAD HERRENALB</t>
  </si>
  <si>
    <t>406</t>
  </si>
  <si>
    <t>AVG</t>
  </si>
  <si>
    <t>140145</t>
  </si>
  <si>
    <t>Mannheim Rbf</t>
  </si>
  <si>
    <t>Bad Imnau</t>
  </si>
  <si>
    <t>Horb</t>
  </si>
  <si>
    <t>470021</t>
  </si>
  <si>
    <t>72401</t>
  </si>
  <si>
    <t>Haigerloch</t>
  </si>
  <si>
    <t>BAD IMNAU</t>
  </si>
  <si>
    <t>470</t>
  </si>
  <si>
    <t>HzL</t>
  </si>
  <si>
    <t>Bad Rotenfels (Baden) Industriestammgl</t>
  </si>
  <si>
    <t>340208</t>
  </si>
  <si>
    <t>76571</t>
  </si>
  <si>
    <t>Gaggenau</t>
  </si>
  <si>
    <t>BAD ROTENFELS INDUGL</t>
  </si>
  <si>
    <t>142547</t>
  </si>
  <si>
    <t>88348</t>
  </si>
  <si>
    <t>BAD SAULGAU</t>
  </si>
  <si>
    <t>Baienfurt</t>
  </si>
  <si>
    <t>297820</t>
  </si>
  <si>
    <t>88255</t>
  </si>
  <si>
    <t>BAIENFURT</t>
  </si>
  <si>
    <t>Balingen (Württ)</t>
  </si>
  <si>
    <t>Tübingen</t>
  </si>
  <si>
    <t>293456</t>
  </si>
  <si>
    <t>72336</t>
  </si>
  <si>
    <t>Balingen</t>
  </si>
  <si>
    <t>BALINGEN(WUERTT)</t>
  </si>
  <si>
    <t>Basel Bad Bf Viehrampe</t>
  </si>
  <si>
    <t>144618</t>
  </si>
  <si>
    <t>4058</t>
  </si>
  <si>
    <t>CH</t>
  </si>
  <si>
    <t>BASEL BAD BF VIEHRPE</t>
  </si>
  <si>
    <t>144337</t>
  </si>
  <si>
    <t>Basel Bad Gbf</t>
  </si>
  <si>
    <t>BASEL BAD GBF</t>
  </si>
  <si>
    <t>OR</t>
  </si>
  <si>
    <t>T</t>
  </si>
  <si>
    <t>Bahnhof auf schweizerischem Gebiet;
   Zollpapiere wie im Verkehr mit der Schweiz</t>
  </si>
  <si>
    <t>Basel Bad Gbf Ubf</t>
  </si>
  <si>
    <t>142422</t>
  </si>
  <si>
    <t>BASEL BAD GBF UBF</t>
  </si>
  <si>
    <t>Nur für KV</t>
  </si>
  <si>
    <t>Bellheim NATO-Tanklager</t>
  </si>
  <si>
    <t>Neustadt (Weinstr.)</t>
  </si>
  <si>
    <t>190991</t>
  </si>
  <si>
    <t>76756</t>
  </si>
  <si>
    <t>Bellheim</t>
  </si>
  <si>
    <t>BELLHEIM NATO-TANKLG</t>
  </si>
  <si>
    <t>190975</t>
  </si>
  <si>
    <t>Germersheim</t>
  </si>
  <si>
    <t>Berg (Pfalz) Grenze</t>
  </si>
  <si>
    <t>197855</t>
  </si>
  <si>
    <t>76768</t>
  </si>
  <si>
    <t>Berg</t>
  </si>
  <si>
    <t>BERG (PFALZ) GRENZE</t>
  </si>
  <si>
    <t>G</t>
  </si>
  <si>
    <t>Bexbach</t>
  </si>
  <si>
    <t>254557</t>
  </si>
  <si>
    <t>66450</t>
  </si>
  <si>
    <t>BEXBACH</t>
  </si>
  <si>
    <t>254458</t>
  </si>
  <si>
    <t>Neunkirchen (Saar) Hbf</t>
  </si>
  <si>
    <t>Biberach (Riß)</t>
  </si>
  <si>
    <t>291260</t>
  </si>
  <si>
    <t>88400</t>
  </si>
  <si>
    <t>Biberach</t>
  </si>
  <si>
    <t>BIBERACH(RISS)</t>
  </si>
  <si>
    <t>Bietigheim-Bissingen</t>
  </si>
  <si>
    <t>290148</t>
  </si>
  <si>
    <t>74321</t>
  </si>
  <si>
    <t>BIETIGHEIM-BISSINGEN</t>
  </si>
  <si>
    <t>Bingen (Hohenz)</t>
  </si>
  <si>
    <t>Tuttlingen</t>
  </si>
  <si>
    <t>470369</t>
  </si>
  <si>
    <t>72511</t>
  </si>
  <si>
    <t>Bingen</t>
  </si>
  <si>
    <t>BINGEN(HOHENZ)</t>
  </si>
  <si>
    <t>Bischweier Kronospan</t>
  </si>
  <si>
    <t>042564</t>
  </si>
  <si>
    <t>76476</t>
  </si>
  <si>
    <t>Bischweier</t>
  </si>
  <si>
    <t>BISCHWEIER KRONOSPAN</t>
  </si>
  <si>
    <t>Blaubeuren Merkle</t>
  </si>
  <si>
    <t>337709</t>
  </si>
  <si>
    <t>89143</t>
  </si>
  <si>
    <t>Blaubeuren</t>
  </si>
  <si>
    <t>BLAUBEUREN MERKLE</t>
  </si>
  <si>
    <t>Böblingen</t>
  </si>
  <si>
    <t>293837</t>
  </si>
  <si>
    <t>71032</t>
  </si>
  <si>
    <t>BOEBLINGEN</t>
  </si>
  <si>
    <t>Nur für Privatgleisanschließer</t>
  </si>
  <si>
    <t>Böblingen Süd</t>
  </si>
  <si>
    <t>428011</t>
  </si>
  <si>
    <t>70</t>
  </si>
  <si>
    <t>BOEBLINGEN SUED</t>
  </si>
  <si>
    <t>428</t>
  </si>
  <si>
    <t>BD</t>
  </si>
  <si>
    <t>Bötzingen</t>
  </si>
  <si>
    <t>478131</t>
  </si>
  <si>
    <t>79268</t>
  </si>
  <si>
    <t>BOETZINGEN</t>
  </si>
  <si>
    <t>Bous (Saar)</t>
  </si>
  <si>
    <t>253641</t>
  </si>
  <si>
    <t>66359</t>
  </si>
  <si>
    <t>Bous</t>
  </si>
  <si>
    <t>BOUS(SAAR)</t>
  </si>
  <si>
    <t>Brebach</t>
  </si>
  <si>
    <t>254110</t>
  </si>
  <si>
    <t>66130</t>
  </si>
  <si>
    <t>BREBACH</t>
  </si>
  <si>
    <t>Breisach</t>
  </si>
  <si>
    <t>478099</t>
  </si>
  <si>
    <t>79206</t>
  </si>
  <si>
    <t>BREISACH</t>
  </si>
  <si>
    <t>Bruchsal</t>
  </si>
  <si>
    <t>140400</t>
  </si>
  <si>
    <t>76646</t>
  </si>
  <si>
    <t>BRUCHSAL</t>
  </si>
  <si>
    <t>Buchen Sansenhecken</t>
  </si>
  <si>
    <t>048017</t>
  </si>
  <si>
    <t>C4/CE</t>
  </si>
  <si>
    <t>74722</t>
  </si>
  <si>
    <t>Buchen</t>
  </si>
  <si>
    <t>BUCHEN SANSENHECKEN</t>
  </si>
  <si>
    <t>Bedienungnur nach vorheriger Absprache mit PZ Mannheim bei aufkommen von mind. 5 Wagen</t>
  </si>
  <si>
    <t>Bühl (Baden)</t>
  </si>
  <si>
    <t>142810</t>
  </si>
  <si>
    <t>77815</t>
  </si>
  <si>
    <t>Bühl</t>
  </si>
  <si>
    <t>BUEHL(BADEN)</t>
  </si>
  <si>
    <t>Burladingen</t>
  </si>
  <si>
    <t>470161</t>
  </si>
  <si>
    <t>72393</t>
  </si>
  <si>
    <t>BURLADINGEN</t>
  </si>
  <si>
    <t>OK</t>
  </si>
  <si>
    <t>2</t>
  </si>
  <si>
    <t>296855</t>
  </si>
  <si>
    <t>74564</t>
  </si>
  <si>
    <t>CRAILSHEIM</t>
  </si>
  <si>
    <t>A</t>
  </si>
  <si>
    <t>Crailsheim Flügelau</t>
  </si>
  <si>
    <t>330738</t>
  </si>
  <si>
    <t>CRAILSHEIM FLUEGELAU</t>
  </si>
  <si>
    <t>Nur für Procter &amp; Gamble</t>
  </si>
  <si>
    <t>Deißlingen</t>
  </si>
  <si>
    <t>294330</t>
  </si>
  <si>
    <t>78652</t>
  </si>
  <si>
    <t>DEISSLINGEN</t>
  </si>
  <si>
    <t>Deißlingen-Lauffen</t>
  </si>
  <si>
    <t>226209</t>
  </si>
  <si>
    <t>DEISSLINGEN-LAUFFEN</t>
  </si>
  <si>
    <t>Dettenhausen</t>
  </si>
  <si>
    <t>428102</t>
  </si>
  <si>
    <t>72135</t>
  </si>
  <si>
    <t>DETTENHAUSEN</t>
  </si>
  <si>
    <t>Dettingen (Erms) Arjo Wiggens</t>
  </si>
  <si>
    <t>332635</t>
  </si>
  <si>
    <t>72581</t>
  </si>
  <si>
    <t>Dettingen</t>
  </si>
  <si>
    <t>DETTINGEN(ERMS) WIGG</t>
  </si>
  <si>
    <t>Dettingen (Teck)</t>
  </si>
  <si>
    <t>Plochingen</t>
  </si>
  <si>
    <t>292896</t>
  </si>
  <si>
    <t>73265</t>
  </si>
  <si>
    <t>Dettingen unter Teck</t>
  </si>
  <si>
    <t>DETTINGEN(TECK)</t>
  </si>
  <si>
    <t>Dillingen (Saar)</t>
  </si>
  <si>
    <t>253443</t>
  </si>
  <si>
    <t>66763</t>
  </si>
  <si>
    <t>Dillingen</t>
  </si>
  <si>
    <t>DILLINGEN (SAAR)</t>
  </si>
  <si>
    <t>Dillingen (Saar) Ford</t>
  </si>
  <si>
    <t>253468</t>
  </si>
  <si>
    <t>DILLINGEN(SAAR)FORD</t>
  </si>
  <si>
    <t>Dillingen (Saar) Hafen</t>
  </si>
  <si>
    <t>254102</t>
  </si>
  <si>
    <t>DILLINGEN(SAAR) HAFE</t>
  </si>
  <si>
    <t>Dillingen (Saar) Hafen Zerlegewerk</t>
  </si>
  <si>
    <t>851436</t>
  </si>
  <si>
    <t>DILLINGEN(S)HF ZRLWK</t>
  </si>
  <si>
    <t>Dillingen (Saar) Hüttenwerke</t>
  </si>
  <si>
    <t>255091</t>
  </si>
  <si>
    <t>DILLINGEN(SAAR)HUETT</t>
  </si>
  <si>
    <t>Dillingen (Saar) Katzenschwänz</t>
  </si>
  <si>
    <t>255083</t>
  </si>
  <si>
    <t>DILLINGEN(SAAR) KATZ</t>
  </si>
  <si>
    <t>Dillingen (Saar) Röderberg</t>
  </si>
  <si>
    <t>255075</t>
  </si>
  <si>
    <t>DILLINGEN(SAAR) ROED</t>
  </si>
  <si>
    <t>Donaueschingen</t>
  </si>
  <si>
    <t>Villingen</t>
  </si>
  <si>
    <t>145292</t>
  </si>
  <si>
    <t>78166</t>
  </si>
  <si>
    <t>DONAUESCHINGEN</t>
  </si>
  <si>
    <t>Dotternhausen-Dormettingen</t>
  </si>
  <si>
    <t>293589</t>
  </si>
  <si>
    <t>72359</t>
  </si>
  <si>
    <t>Dotternhausen</t>
  </si>
  <si>
    <t>DOTTERNHAUSEN-DORMET</t>
  </si>
  <si>
    <t>Dudweiler</t>
  </si>
  <si>
    <t>184044</t>
  </si>
  <si>
    <t>66125</t>
  </si>
  <si>
    <t>DUDWEILER</t>
  </si>
  <si>
    <t>Durmersheim</t>
  </si>
  <si>
    <t>142356</t>
  </si>
  <si>
    <t>76448</t>
  </si>
  <si>
    <t>DURMERSHEIM</t>
  </si>
  <si>
    <t>Dußlingen</t>
  </si>
  <si>
    <t>293357</t>
  </si>
  <si>
    <t>72144</t>
  </si>
  <si>
    <t>DUSSLINGEN</t>
  </si>
  <si>
    <t>Dußlingen Steim</t>
  </si>
  <si>
    <t>337774</t>
  </si>
  <si>
    <t>DUSSLINGEN STEIM</t>
  </si>
  <si>
    <t>Ebersbach (Fils)</t>
  </si>
  <si>
    <t>290627</t>
  </si>
  <si>
    <t>73061</t>
  </si>
  <si>
    <t>Ebersbac</t>
  </si>
  <si>
    <t>EBERSBACH(FILS)</t>
  </si>
  <si>
    <t>Edenkoben</t>
  </si>
  <si>
    <t>194217</t>
  </si>
  <si>
    <t>67480</t>
  </si>
  <si>
    <t>EDENKOBEN</t>
  </si>
  <si>
    <t>Efringen-Kirchen</t>
  </si>
  <si>
    <t>144220</t>
  </si>
  <si>
    <t>79588</t>
  </si>
  <si>
    <t>EFRINGEN-KIRCHEN</t>
  </si>
  <si>
    <t>144287</t>
  </si>
  <si>
    <t>Weil (Rhein)</t>
  </si>
  <si>
    <t>Nur für Ganzzüge Bahnbaustellen, Einzelwagen nur für Kalkwerk Istein</t>
  </si>
  <si>
    <t>Eggenstein-Leopoldshafen Pfinzk.Kernfor.</t>
  </si>
  <si>
    <t>340166</t>
  </si>
  <si>
    <t>76344</t>
  </si>
  <si>
    <t>Eggenstein</t>
  </si>
  <si>
    <t>EGGENSTEIN-LEOPOLDSH</t>
  </si>
  <si>
    <t>406140</t>
  </si>
  <si>
    <t>Karlsruhe-Neureut</t>
  </si>
  <si>
    <t>Ehingen (Donau)</t>
  </si>
  <si>
    <t>292383</t>
  </si>
  <si>
    <t>89584</t>
  </si>
  <si>
    <t>Ehingen</t>
  </si>
  <si>
    <t>EHINGEN(DONAU)</t>
  </si>
  <si>
    <t>Ehingen (Donau) Sappi</t>
  </si>
  <si>
    <t>337907</t>
  </si>
  <si>
    <t>EHINGEN(DONAU) SAPPI</t>
  </si>
  <si>
    <t>Eichstetten</t>
  </si>
  <si>
    <t>478123</t>
  </si>
  <si>
    <t>79356</t>
  </si>
  <si>
    <t>EICHSTETTEN</t>
  </si>
  <si>
    <t>Kais</t>
  </si>
  <si>
    <t>478024</t>
  </si>
  <si>
    <t>Endingen (Baden)</t>
  </si>
  <si>
    <t>Einsiedlerhof</t>
  </si>
  <si>
    <t>Kaiserslautern</t>
  </si>
  <si>
    <t>197731</t>
  </si>
  <si>
    <t>67661</t>
  </si>
  <si>
    <t>EINSIEDLERHOF</t>
  </si>
  <si>
    <t>Einsiedlerhof Firma Adam Opel AG</t>
  </si>
  <si>
    <t>012625</t>
  </si>
  <si>
    <t>67663</t>
  </si>
  <si>
    <t>EINSIEDLERHOF OPEL</t>
  </si>
  <si>
    <t>Einsiedlerhof Werk Kaiserslautern (EMR)</t>
  </si>
  <si>
    <t>699058</t>
  </si>
  <si>
    <t>EINSIEDLERHOF KL EMR</t>
  </si>
  <si>
    <t>Einsingen</t>
  </si>
  <si>
    <t>291112</t>
  </si>
  <si>
    <t>89081</t>
  </si>
  <si>
    <t>EINSINGEN</t>
  </si>
  <si>
    <t>79346</t>
  </si>
  <si>
    <t>Endingen</t>
  </si>
  <si>
    <t>ENDINGEN(BADEN)</t>
  </si>
  <si>
    <t>Ensdorf (Saar)</t>
  </si>
  <si>
    <t>253625</t>
  </si>
  <si>
    <t>66806</t>
  </si>
  <si>
    <t>Ensdorf</t>
  </si>
  <si>
    <t>ENSDORF(SAAR)</t>
  </si>
  <si>
    <t>Eppingen</t>
  </si>
  <si>
    <t>179945</t>
  </si>
  <si>
    <t>75031</t>
  </si>
  <si>
    <t>EPPINGEN</t>
  </si>
  <si>
    <t>Nur für Fa. R-Plus Recycling und
   Ganzzüge für Raiffeisengenossenschaft</t>
  </si>
  <si>
    <t>Eschach (b Weißenhorn)</t>
  </si>
  <si>
    <t>330530</t>
  </si>
  <si>
    <t>89264</t>
  </si>
  <si>
    <t>Eschach</t>
  </si>
  <si>
    <t>ESCHACH (B W-HORN)</t>
  </si>
  <si>
    <t>022384</t>
  </si>
  <si>
    <t>Weißenhorn</t>
  </si>
  <si>
    <t>020891</t>
  </si>
  <si>
    <t>Neu Ulm</t>
  </si>
  <si>
    <t>Eschelbronn</t>
  </si>
  <si>
    <t>508119</t>
  </si>
  <si>
    <t>74927</t>
  </si>
  <si>
    <t>ESCHELBRONN</t>
  </si>
  <si>
    <t>OK, u</t>
  </si>
  <si>
    <t>508101</t>
  </si>
  <si>
    <t>Waibstadt</t>
  </si>
  <si>
    <t>Eselsfürth</t>
  </si>
  <si>
    <t>196865</t>
  </si>
  <si>
    <t>67657</t>
  </si>
  <si>
    <t>ESELSFUERTH</t>
  </si>
  <si>
    <t>Nur für Militärganzzüge,
   Einzelwagen für Militär nach Vereinbarung</t>
  </si>
  <si>
    <t>Essingen (b Aalen)</t>
  </si>
  <si>
    <t>295477</t>
  </si>
  <si>
    <t>73457</t>
  </si>
  <si>
    <t>Essingen</t>
  </si>
  <si>
    <t>ESSINGEN(B AALEN)</t>
  </si>
  <si>
    <t>Essingen (b Aalen) Zerlegewerk</t>
  </si>
  <si>
    <t>852772</t>
  </si>
  <si>
    <t>ESSINGEN ZERLEGEWERK</t>
  </si>
  <si>
    <t>Esslingen (Neckar)</t>
  </si>
  <si>
    <t>290551</t>
  </si>
  <si>
    <t>73728</t>
  </si>
  <si>
    <t>ESSLINGEN(NECKAR)</t>
  </si>
  <si>
    <t>Nur für Einzelwgen</t>
  </si>
  <si>
    <t>Ettlingen Spinnerei</t>
  </si>
  <si>
    <t>406116</t>
  </si>
  <si>
    <t>76275</t>
  </si>
  <si>
    <t>Ettlingen</t>
  </si>
  <si>
    <t>ETTLINGEN SPINNEREI</t>
  </si>
  <si>
    <t>Ettlingen Stadt</t>
  </si>
  <si>
    <t>406090</t>
  </si>
  <si>
    <t>ETTLINGEN STADT</t>
  </si>
  <si>
    <t>Ettlingen West</t>
  </si>
  <si>
    <t>142380</t>
  </si>
  <si>
    <t>ETTLINGEN WEST</t>
  </si>
  <si>
    <t>U</t>
  </si>
  <si>
    <t>Etzenrot</t>
  </si>
  <si>
    <t>406132</t>
  </si>
  <si>
    <t>76337</t>
  </si>
  <si>
    <t>Waldbronn</t>
  </si>
  <si>
    <t>ETZENROT</t>
  </si>
  <si>
    <t>Fellbach</t>
  </si>
  <si>
    <t>295147</t>
  </si>
  <si>
    <t>70734</t>
  </si>
  <si>
    <t>FELLBACH</t>
  </si>
  <si>
    <t>Fichtenberg</t>
  </si>
  <si>
    <t>295857</t>
  </si>
  <si>
    <t>74427</t>
  </si>
  <si>
    <t>FICHTENBERG</t>
  </si>
  <si>
    <t>Fichtenberg Klenk Holzwagen</t>
  </si>
  <si>
    <t>618082</t>
  </si>
  <si>
    <t>FICHTENBERG KLENK HW</t>
  </si>
  <si>
    <t>Freiburg (Breisgau) Gbf</t>
  </si>
  <si>
    <t>143529</t>
  </si>
  <si>
    <t>79106</t>
  </si>
  <si>
    <t>FREIBURG(BREISG)GBF</t>
  </si>
  <si>
    <t>Freiburg (Breisgau) Hbf</t>
  </si>
  <si>
    <t>143503</t>
  </si>
  <si>
    <t>79098</t>
  </si>
  <si>
    <t>FREIBURG (BREIS) HBF</t>
  </si>
  <si>
    <t>Nur für Tankstelle</t>
  </si>
  <si>
    <t>Freiburg Neue Messe/Universität</t>
  </si>
  <si>
    <t>147033</t>
  </si>
  <si>
    <t>FREIBURG N-MESSE</t>
  </si>
  <si>
    <t>Frickenhausen</t>
  </si>
  <si>
    <t>332627</t>
  </si>
  <si>
    <t>72636</t>
  </si>
  <si>
    <t>FRICKENHAUSEN</t>
  </si>
  <si>
    <t>Nur Fa. Gnida Agl Werke I und II</t>
  </si>
  <si>
    <t>Fridingen (b Tuttlingen)</t>
  </si>
  <si>
    <t>292607</t>
  </si>
  <si>
    <t>78567</t>
  </si>
  <si>
    <t>Fridingen</t>
  </si>
  <si>
    <t>FRIDINGEN TUTTLINGEN</t>
  </si>
  <si>
    <t>Friedrichshafen</t>
  </si>
  <si>
    <t>291625</t>
  </si>
  <si>
    <t>88045</t>
  </si>
  <si>
    <t>FRIEDRICHSHAFEN</t>
  </si>
  <si>
    <t>Nur für Bodensee-Schifffahrtsbetriebe</t>
  </si>
  <si>
    <t>Friedrichshafen-Trautenmühle</t>
  </si>
  <si>
    <t>297929</t>
  </si>
  <si>
    <t>FRIEDRICHSHAFEN TRAU</t>
  </si>
  <si>
    <t>Nur für Ganzzüge Fa.VEBA/ARAL und
   Einzelwagen für Sauerstoffwerke nach
   besonderer Vereinbarung</t>
  </si>
  <si>
    <t>Friesenheim (Baden)</t>
  </si>
  <si>
    <t>143180</t>
  </si>
  <si>
    <t>77948</t>
  </si>
  <si>
    <t>Friesenheim</t>
  </si>
  <si>
    <t>FRIESENHEIM(BADEN)</t>
  </si>
  <si>
    <t>Frommern</t>
  </si>
  <si>
    <t>293464</t>
  </si>
  <si>
    <t>FROMMERN</t>
  </si>
  <si>
    <t>Furschenbach</t>
  </si>
  <si>
    <t>401067</t>
  </si>
  <si>
    <t>77883</t>
  </si>
  <si>
    <t>Ottenhöfen</t>
  </si>
  <si>
    <t>FURSCHENBACH</t>
  </si>
  <si>
    <t>401</t>
  </si>
  <si>
    <t>Fürstenhausen</t>
  </si>
  <si>
    <t>254037</t>
  </si>
  <si>
    <t>66333</t>
  </si>
  <si>
    <t>Völklingen</t>
  </si>
  <si>
    <t>FUERSTENHAUSEN</t>
  </si>
  <si>
    <t>GAGGENAU</t>
  </si>
  <si>
    <t>Gaildorf West</t>
  </si>
  <si>
    <t>295873</t>
  </si>
  <si>
    <t>74405</t>
  </si>
  <si>
    <t>Gaildorf</t>
  </si>
  <si>
    <t>GAILDORF WEST</t>
  </si>
  <si>
    <t>72501</t>
  </si>
  <si>
    <t>GAMMERTINGEN</t>
  </si>
  <si>
    <t>Gauselfingen</t>
  </si>
  <si>
    <t>470179</t>
  </si>
  <si>
    <t>GAUSELFINGEN</t>
  </si>
  <si>
    <t>76726</t>
  </si>
  <si>
    <t>GERMERSHEIM</t>
  </si>
  <si>
    <t>Zu</t>
  </si>
  <si>
    <t>Germersheim Bundeswehr Depot</t>
  </si>
  <si>
    <t>339960</t>
  </si>
  <si>
    <t>GERM BW DEPOT</t>
  </si>
  <si>
    <t>Gernsbach</t>
  </si>
  <si>
    <t>142562</t>
  </si>
  <si>
    <t>76593</t>
  </si>
  <si>
    <t>GERNSBACH</t>
  </si>
  <si>
    <t>Giengen (Brenz)</t>
  </si>
  <si>
    <t>297069</t>
  </si>
  <si>
    <t>89537</t>
  </si>
  <si>
    <t>Giengen</t>
  </si>
  <si>
    <t>GIENGEN(BRENZ)</t>
  </si>
  <si>
    <t>Gochsheim (Baden)</t>
  </si>
  <si>
    <t>Heidelberg</t>
  </si>
  <si>
    <t>421230</t>
  </si>
  <si>
    <t>76703</t>
  </si>
  <si>
    <t>Kraichtal</t>
  </si>
  <si>
    <t>GOCHSHEIM(BADEN)</t>
  </si>
  <si>
    <t>421</t>
  </si>
  <si>
    <t>BrMenz</t>
  </si>
  <si>
    <t>Göppingen</t>
  </si>
  <si>
    <t>190843</t>
  </si>
  <si>
    <t>73033</t>
  </si>
  <si>
    <t>GOEPPINGEN</t>
  </si>
  <si>
    <t>Nur Fa. Energieversorgung Filstal GmbH
   und Schwäbische Metallverwertung GmbH</t>
  </si>
  <si>
    <t>Göttelborn</t>
  </si>
  <si>
    <t>254367</t>
  </si>
  <si>
    <t>66287</t>
  </si>
  <si>
    <t>Quierschied</t>
  </si>
  <si>
    <t>GOETTELBORN</t>
  </si>
  <si>
    <t>Grenzach</t>
  </si>
  <si>
    <t>144584</t>
  </si>
  <si>
    <t>79639</t>
  </si>
  <si>
    <t>Grenzach-Wyhlen</t>
  </si>
  <si>
    <t>GRENZACH</t>
  </si>
  <si>
    <t>Grenzach BASF SE</t>
  </si>
  <si>
    <t>661363</t>
  </si>
  <si>
    <t>GRENZACH BASF SE</t>
  </si>
  <si>
    <t>Günzburg</t>
  </si>
  <si>
    <t>020842</t>
  </si>
  <si>
    <t>89312</t>
  </si>
  <si>
    <t>GUENZBURG</t>
  </si>
  <si>
    <t>Hagenbach</t>
  </si>
  <si>
    <t>191049</t>
  </si>
  <si>
    <t>76767</t>
  </si>
  <si>
    <t>HAGENBACH</t>
  </si>
  <si>
    <t>Haidkapelle</t>
  </si>
  <si>
    <t>470328</t>
  </si>
  <si>
    <t>HAIDKAPELLE</t>
  </si>
  <si>
    <t>470047</t>
  </si>
  <si>
    <t>HAIGERLOCH</t>
  </si>
  <si>
    <t>Haltingen</t>
  </si>
  <si>
    <t>181040</t>
  </si>
  <si>
    <t>79576</t>
  </si>
  <si>
    <t>HALTINGEN</t>
  </si>
  <si>
    <t>Hanfertal</t>
  </si>
  <si>
    <t>470252</t>
  </si>
  <si>
    <t>72488</t>
  </si>
  <si>
    <t>Sigmaringen</t>
  </si>
  <si>
    <t>HANFERTAL</t>
  </si>
  <si>
    <t>Hanweiler-Bad Rilchingen Grenze</t>
  </si>
  <si>
    <t>254185</t>
  </si>
  <si>
    <t>HANWEILER-RILCHGN GR</t>
  </si>
  <si>
    <t>Hart (Hohenz)</t>
  </si>
  <si>
    <t>470062</t>
  </si>
  <si>
    <t>HART(HOHENZ)</t>
  </si>
  <si>
    <t>Hauptstuhl</t>
  </si>
  <si>
    <t>196915</t>
  </si>
  <si>
    <t>66851</t>
  </si>
  <si>
    <t>HAUPTSTUHL</t>
  </si>
  <si>
    <t>Nur für Ganzzüge Militärverkehr; Einzelwagen des Militär-
   verkehrs nach besonderer Vereinbarung</t>
  </si>
  <si>
    <t>Hausach</t>
  </si>
  <si>
    <t>145029</t>
  </si>
  <si>
    <t>77756</t>
  </si>
  <si>
    <t>HAUSACH</t>
  </si>
  <si>
    <t>Hausen-Starzeln</t>
  </si>
  <si>
    <t>470153</t>
  </si>
  <si>
    <t>HAUSEN-STARZELN</t>
  </si>
  <si>
    <t>Hechingen Landesb</t>
  </si>
  <si>
    <t>470112</t>
  </si>
  <si>
    <t>72379</t>
  </si>
  <si>
    <t>Hechingen</t>
  </si>
  <si>
    <t>HECHINGEN LANDESB</t>
  </si>
  <si>
    <t>Heidelberg Hbf Baulogistik</t>
  </si>
  <si>
    <t>803791</t>
  </si>
  <si>
    <t>69115</t>
  </si>
  <si>
    <t>HEIDELBERG HBF BAULG</t>
  </si>
  <si>
    <t>Heidelberg-Kirchheim</t>
  </si>
  <si>
    <t>140319</t>
  </si>
  <si>
    <t>69124</t>
  </si>
  <si>
    <t>HEIDELBERG-KIRCHHEIM</t>
  </si>
  <si>
    <t>Heidenheim-Mergelstetten</t>
  </si>
  <si>
    <t>297036</t>
  </si>
  <si>
    <t>89522</t>
  </si>
  <si>
    <t>Heidenheim</t>
  </si>
  <si>
    <t>HEIDENHEIM-MERGELSTN</t>
  </si>
  <si>
    <t>Heilbronn Hafen Containerterminal</t>
  </si>
  <si>
    <t>717769</t>
  </si>
  <si>
    <t>74076</t>
  </si>
  <si>
    <t>HEILBRONN HAFEN CONT</t>
  </si>
  <si>
    <t>296301</t>
  </si>
  <si>
    <t>Heilbronn Hbf</t>
  </si>
  <si>
    <t>HEILBRONN HBF</t>
  </si>
  <si>
    <t>Heitersheim</t>
  </si>
  <si>
    <t>144105</t>
  </si>
  <si>
    <t>79423</t>
  </si>
  <si>
    <t>HEITERSHEIM</t>
  </si>
  <si>
    <t>Helmstadt (Baden)</t>
  </si>
  <si>
    <t>508127</t>
  </si>
  <si>
    <t>74921</t>
  </si>
  <si>
    <t>Helmstadt</t>
  </si>
  <si>
    <t>HELMSTADT(BADEN)</t>
  </si>
  <si>
    <t>Hemmersdorf (Saar) Grenze</t>
  </si>
  <si>
    <t>253435</t>
  </si>
  <si>
    <t>66780</t>
  </si>
  <si>
    <t>Rehlingen-Siersburg</t>
  </si>
  <si>
    <t>HEMMERSDORF(SAAR)GR</t>
  </si>
  <si>
    <t>Herbertingen</t>
  </si>
  <si>
    <t>292490</t>
  </si>
  <si>
    <t>88518</t>
  </si>
  <si>
    <t>HERBERTINGEN</t>
  </si>
  <si>
    <t>Herbolzheim (Breisgau)</t>
  </si>
  <si>
    <t>143263</t>
  </si>
  <si>
    <t>79336</t>
  </si>
  <si>
    <t>HERBOLZHEIM BREISGAU</t>
  </si>
  <si>
    <t>Herbrechtingen-Vohenstein</t>
  </si>
  <si>
    <t>330571</t>
  </si>
  <si>
    <t>89542</t>
  </si>
  <si>
    <t>Herbrechtingen</t>
  </si>
  <si>
    <t>HEBR-VOHENSTEIN</t>
  </si>
  <si>
    <t>Nur für Fa BSH, Fa Paul Hartmann, Fa Sturm</t>
  </si>
  <si>
    <t>Hermaringen</t>
  </si>
  <si>
    <t>297077</t>
  </si>
  <si>
    <t>89568</t>
  </si>
  <si>
    <t>HERMARINGEN</t>
  </si>
  <si>
    <t>Hettingen (Hohenz)</t>
  </si>
  <si>
    <t>470203</t>
  </si>
  <si>
    <t>72513</t>
  </si>
  <si>
    <t>Hettingen</t>
  </si>
  <si>
    <t>HETTINGEN(HOHENZ)</t>
  </si>
  <si>
    <t>Hilpertsau-Obertsrot</t>
  </si>
  <si>
    <t>142570</t>
  </si>
  <si>
    <t>Homburg (S) Bahnlog</t>
  </si>
  <si>
    <t>080713</t>
  </si>
  <si>
    <t>66424</t>
  </si>
  <si>
    <t>Homburg</t>
  </si>
  <si>
    <t>HOMBURG S BAHNLOG</t>
  </si>
  <si>
    <t>254581</t>
  </si>
  <si>
    <t>Homburg (Saar) Hbf</t>
  </si>
  <si>
    <t>Homburg (Saar) Gerlach Ost</t>
  </si>
  <si>
    <t>635763</t>
  </si>
  <si>
    <t>Homburg (Saar)</t>
  </si>
  <si>
    <t>HOMBURG(S) GERLACH O</t>
  </si>
  <si>
    <t>Homburg (Saar) Gerlach Süd</t>
  </si>
  <si>
    <t>375840</t>
  </si>
  <si>
    <t>HOMBUR(S) GERLACH S</t>
  </si>
  <si>
    <t>HOMBURG(SAAR)HBF</t>
  </si>
  <si>
    <t>A,</t>
  </si>
  <si>
    <t>=25=</t>
  </si>
  <si>
    <t>293993</t>
  </si>
  <si>
    <t>72160</t>
  </si>
  <si>
    <t>HORB</t>
  </si>
  <si>
    <t>Horb-Altheim Heiligenfeld</t>
  </si>
  <si>
    <t>337642</t>
  </si>
  <si>
    <t>HORB-ALTHEIM HEILIGF</t>
  </si>
  <si>
    <t>Hörden-Ottenau</t>
  </si>
  <si>
    <t>373654</t>
  </si>
  <si>
    <t>HOERDEN-OTTENAU</t>
  </si>
  <si>
    <t>Hüffenhardt</t>
  </si>
  <si>
    <t>508077</t>
  </si>
  <si>
    <t>74928</t>
  </si>
  <si>
    <t>HUEFFENHARDT</t>
  </si>
  <si>
    <t>Illingen (Württ)</t>
  </si>
  <si>
    <t>Vaihingen (Enz)</t>
  </si>
  <si>
    <t>290072</t>
  </si>
  <si>
    <t>75428</t>
  </si>
  <si>
    <t>Illingen</t>
  </si>
  <si>
    <t>ILLINGEN(WUERTT)</t>
  </si>
  <si>
    <t>Illingen (Württ) Mosolf</t>
  </si>
  <si>
    <t>234443</t>
  </si>
  <si>
    <t>ILLINGEN (W) MOSOLF</t>
  </si>
  <si>
    <t>290064</t>
  </si>
  <si>
    <t>Mühlacker</t>
  </si>
  <si>
    <t>Immendingen</t>
  </si>
  <si>
    <t>145342</t>
  </si>
  <si>
    <t>78194</t>
  </si>
  <si>
    <t>IMMENDINGEN</t>
  </si>
  <si>
    <t>Immendingen Holzverladung</t>
  </si>
  <si>
    <t>729020</t>
  </si>
  <si>
    <t>IMMENDINGEN HOLZVERL</t>
  </si>
  <si>
    <t>Istein Firma Heidelberger Cement AG</t>
  </si>
  <si>
    <t>144212</t>
  </si>
  <si>
    <t>Istein</t>
  </si>
  <si>
    <t>ISTEIN HDELB CEMENT</t>
  </si>
  <si>
    <t>Ittersbach</t>
  </si>
  <si>
    <t>406389</t>
  </si>
  <si>
    <t>76307</t>
  </si>
  <si>
    <t>Karlsbad</t>
  </si>
  <si>
    <t>ITTERSBACH</t>
  </si>
  <si>
    <t>Jechtingen</t>
  </si>
  <si>
    <t>478057</t>
  </si>
  <si>
    <t>79361</t>
  </si>
  <si>
    <t>Sasbach</t>
  </si>
  <si>
    <t>JECHTINGEN</t>
  </si>
  <si>
    <t>Jungingen (Hohenz)</t>
  </si>
  <si>
    <t>470138</t>
  </si>
  <si>
    <t>72417</t>
  </si>
  <si>
    <t>Jungingen</t>
  </si>
  <si>
    <t>JUNGINGEN(HOHENZ)</t>
  </si>
  <si>
    <t>Kaiserslautern Hbf</t>
  </si>
  <si>
    <t>197749</t>
  </si>
  <si>
    <t>67655</t>
  </si>
  <si>
    <t>KAISERSLAUTERN HBF</t>
  </si>
  <si>
    <t>Kappelrodeck</t>
  </si>
  <si>
    <t>401059</t>
  </si>
  <si>
    <t>77876</t>
  </si>
  <si>
    <t>KAPPELRODECK</t>
  </si>
  <si>
    <t>Karlsruhe Bw Regio Reise &amp; Touristik</t>
  </si>
  <si>
    <t>645226</t>
  </si>
  <si>
    <t>76137</t>
  </si>
  <si>
    <t>KARLSRUHE BW REG R&amp;T</t>
  </si>
  <si>
    <t>142307</t>
  </si>
  <si>
    <t>Karlsruhe Gbf</t>
  </si>
  <si>
    <t>KARLSRUHE GBF</t>
  </si>
  <si>
    <t>Karlsruhe Gbf Ubf</t>
  </si>
  <si>
    <t>142448</t>
  </si>
  <si>
    <t>KARLSRUHE GBF UBF</t>
  </si>
  <si>
    <t>Karlsruhe Hafen</t>
  </si>
  <si>
    <t>140822</t>
  </si>
  <si>
    <t>76189</t>
  </si>
  <si>
    <t>KARLSRUHE HAFEN</t>
  </si>
  <si>
    <t>Karlsruhe Hafen E-Werk</t>
  </si>
  <si>
    <t>339986</t>
  </si>
  <si>
    <t>KARLSRUHE HF E-WERK</t>
  </si>
  <si>
    <t>Karlsruhe Materialverteilzentrum</t>
  </si>
  <si>
    <t>265371</t>
  </si>
  <si>
    <t>KARLSRUHE MVZ</t>
  </si>
  <si>
    <t>Nur für Baulogistik DB Netz</t>
  </si>
  <si>
    <t>Karlsruhe Unterwerk</t>
  </si>
  <si>
    <t>315028</t>
  </si>
  <si>
    <t>76187</t>
  </si>
  <si>
    <t>KARLSRUHE UNTERWERK</t>
  </si>
  <si>
    <t>Karlsruhe West Stora Enso</t>
  </si>
  <si>
    <t>339994</t>
  </si>
  <si>
    <t>76185</t>
  </si>
  <si>
    <t>KARLSRUHE W STO ENSO</t>
  </si>
  <si>
    <t>140806</t>
  </si>
  <si>
    <t>Karlsruhe-Rheinbrücke</t>
  </si>
  <si>
    <t>Karlsruhe-Knielingen Miro I</t>
  </si>
  <si>
    <t>140855</t>
  </si>
  <si>
    <t>KARLSRUHE-KNIE MI I</t>
  </si>
  <si>
    <t>Karlsruhe-Knielingen Miro II</t>
  </si>
  <si>
    <t>140863</t>
  </si>
  <si>
    <t>KARLSRUHE-KNIE MI II</t>
  </si>
  <si>
    <t>KARLSRUHE-NEUREUT</t>
  </si>
  <si>
    <t>KARLSRUHE-RHEINBRCKE</t>
  </si>
  <si>
    <t>77694</t>
  </si>
  <si>
    <t>KEHL</t>
  </si>
  <si>
    <t>Kehl Badische Stahlwerke beladene Wagen</t>
  </si>
  <si>
    <t>874644</t>
  </si>
  <si>
    <t>KEHL BSW BELADEN</t>
  </si>
  <si>
    <t>Kehl Grenze</t>
  </si>
  <si>
    <t>142968</t>
  </si>
  <si>
    <t>KEHL GRENZE</t>
  </si>
  <si>
    <t>Kehl Ubf</t>
  </si>
  <si>
    <t>618157</t>
  </si>
  <si>
    <t>KEHL UBF</t>
  </si>
  <si>
    <t>Kindsbach</t>
  </si>
  <si>
    <t>197079</t>
  </si>
  <si>
    <t>66862</t>
  </si>
  <si>
    <t>KINDSBACH</t>
  </si>
  <si>
    <t>Kirchheim (Neckar)</t>
  </si>
  <si>
    <t>296137</t>
  </si>
  <si>
    <t>74366</t>
  </si>
  <si>
    <t>Kirchheim</t>
  </si>
  <si>
    <t>KIRCHHEIM(NECKAR)</t>
  </si>
  <si>
    <t>Kirchheim (Teck) Bosch</t>
  </si>
  <si>
    <t>337584</t>
  </si>
  <si>
    <t>73230</t>
  </si>
  <si>
    <t>KIRCHHEIM (T) BOSCH</t>
  </si>
  <si>
    <t>Kirchheim (Teck)-Ötlingen</t>
  </si>
  <si>
    <t>292862</t>
  </si>
  <si>
    <t>Kirchheim unter Teck</t>
  </si>
  <si>
    <t>KIRCHHEIM-OETL</t>
  </si>
  <si>
    <t>Kirnbach</t>
  </si>
  <si>
    <t>145052</t>
  </si>
  <si>
    <t>77709</t>
  </si>
  <si>
    <t>KIRNBACH</t>
  </si>
  <si>
    <t>Kleinengstingen</t>
  </si>
  <si>
    <t>470419</t>
  </si>
  <si>
    <t>72829</t>
  </si>
  <si>
    <t>Engstingen</t>
  </si>
  <si>
    <t>KLEINENGSTINGEN</t>
  </si>
  <si>
    <t>Klengen</t>
  </si>
  <si>
    <t>145268</t>
  </si>
  <si>
    <t>78086</t>
  </si>
  <si>
    <t>Brigachtal</t>
  </si>
  <si>
    <t>KLENGEN</t>
  </si>
  <si>
    <t>Königs Wusterhausen Fa. ELBEKIES</t>
  </si>
  <si>
    <t>144725</t>
  </si>
  <si>
    <t>15711</t>
  </si>
  <si>
    <t>Königs Wusterhausen</t>
  </si>
  <si>
    <t>10</t>
  </si>
  <si>
    <t>KOENIGS WU ELBEKIES</t>
  </si>
  <si>
    <t>033761</t>
  </si>
  <si>
    <t>034959</t>
  </si>
  <si>
    <t>Seddin Süd</t>
  </si>
  <si>
    <t>Nur für Ganzzüge Fa. ELBEKIES</t>
  </si>
  <si>
    <t>Königschaffhausen</t>
  </si>
  <si>
    <t>478032</t>
  </si>
  <si>
    <t>KOENIGSCHAFFHAUSEN</t>
  </si>
  <si>
    <t>Konstanz</t>
  </si>
  <si>
    <t>Singen (Hohentwiel)</t>
  </si>
  <si>
    <t>145862</t>
  </si>
  <si>
    <t>78462</t>
  </si>
  <si>
    <t>KONSTANZ</t>
  </si>
  <si>
    <t>145599</t>
  </si>
  <si>
    <t>Nur für Ganzzüge Fa. Lang</t>
  </si>
  <si>
    <t>Kork</t>
  </si>
  <si>
    <t>142919</t>
  </si>
  <si>
    <t>KORK</t>
  </si>
  <si>
    <t>Korntal</t>
  </si>
  <si>
    <t>191692</t>
  </si>
  <si>
    <t>70825</t>
  </si>
  <si>
    <t>KORNTAL</t>
  </si>
  <si>
    <t>Nur Ganzzüge Bahnbaustellen</t>
  </si>
  <si>
    <t>70806</t>
  </si>
  <si>
    <t>KORNWESTHEIM</t>
  </si>
  <si>
    <t>Kornwestheim Güterwageninstandsetzung</t>
  </si>
  <si>
    <t>392977</t>
  </si>
  <si>
    <t>KORNWESTHEIM GWINST</t>
  </si>
  <si>
    <t>Kornwestheim Railport</t>
  </si>
  <si>
    <t>332106</t>
  </si>
  <si>
    <t>KORNWESTHEIM RAILPRT</t>
  </si>
  <si>
    <t>Kornwestheim Ubf</t>
  </si>
  <si>
    <t>320341</t>
  </si>
  <si>
    <t>KORNWESTHEIM UBF</t>
  </si>
  <si>
    <t>Krauchenwies</t>
  </si>
  <si>
    <t>146431</t>
  </si>
  <si>
    <t>72505</t>
  </si>
  <si>
    <t>KRAUCHENWIES</t>
  </si>
  <si>
    <t>292508</t>
  </si>
  <si>
    <t>Mengen</t>
  </si>
  <si>
    <t>Kressbronn</t>
  </si>
  <si>
    <t>291708</t>
  </si>
  <si>
    <t>88079</t>
  </si>
  <si>
    <t>KRESSBRONN</t>
  </si>
  <si>
    <t>Kressbronn Marschall</t>
  </si>
  <si>
    <t>337717</t>
  </si>
  <si>
    <t>KRESSBRONN MARSCHALL</t>
  </si>
  <si>
    <t>Nur für Ganzzüge Fa Marschall</t>
  </si>
  <si>
    <t>Lahr (Schwarzw)</t>
  </si>
  <si>
    <t>143198</t>
  </si>
  <si>
    <t>77971</t>
  </si>
  <si>
    <t>Kippenheim</t>
  </si>
  <si>
    <t>LAHR(SCHWARZW)</t>
  </si>
  <si>
    <t>Lahr (Schwarzw) Autowagen</t>
  </si>
  <si>
    <t>140301</t>
  </si>
  <si>
    <t>77933</t>
  </si>
  <si>
    <t>Lahr</t>
  </si>
  <si>
    <t>LAHR(SCHWARZW)AUTOWG</t>
  </si>
  <si>
    <t>Lambrecht (Pfalz)</t>
  </si>
  <si>
    <t>194050</t>
  </si>
  <si>
    <t>67466</t>
  </si>
  <si>
    <t>Lambrecht</t>
  </si>
  <si>
    <t>LAMBRECHT(PFALZ)</t>
  </si>
  <si>
    <t>Landau (Pfalz) Hbf</t>
  </si>
  <si>
    <t>194266</t>
  </si>
  <si>
    <t>76829</t>
  </si>
  <si>
    <t>Landau</t>
  </si>
  <si>
    <t>LANDAU(PFALZ)HBF</t>
  </si>
  <si>
    <t>Landsweiler-Reden</t>
  </si>
  <si>
    <t>254276</t>
  </si>
  <si>
    <t>66578</t>
  </si>
  <si>
    <t>Schiffweiler</t>
  </si>
  <si>
    <t>LANDSWEILER REDEN</t>
  </si>
  <si>
    <t>Langenbrand-Bermersbach</t>
  </si>
  <si>
    <t>142604</t>
  </si>
  <si>
    <t>75328</t>
  </si>
  <si>
    <t>Schömberg</t>
  </si>
  <si>
    <t>LANGENBRAND-BERMERSB</t>
  </si>
  <si>
    <t>Langenschemmern</t>
  </si>
  <si>
    <t>343061</t>
  </si>
  <si>
    <t>88433</t>
  </si>
  <si>
    <t>Schemmerhofen</t>
  </si>
  <si>
    <t>LANGENSCHEMMERN</t>
  </si>
  <si>
    <t>Laucherthal</t>
  </si>
  <si>
    <t>470385</t>
  </si>
  <si>
    <t>72517</t>
  </si>
  <si>
    <t>Sigmaringendorf</t>
  </si>
  <si>
    <t>LAUCHERTHAL</t>
  </si>
  <si>
    <t>Laupheim West</t>
  </si>
  <si>
    <t>291153</t>
  </si>
  <si>
    <t>88471</t>
  </si>
  <si>
    <t>Laupheim</t>
  </si>
  <si>
    <t>LAUPHEIM WEST</t>
  </si>
  <si>
    <t>Limbach (Kr Saarlouis)</t>
  </si>
  <si>
    <t>253344</t>
  </si>
  <si>
    <t>65510</t>
  </si>
  <si>
    <t>Limbach</t>
  </si>
  <si>
    <t>LIMBACH(SAARLOUIS)</t>
  </si>
  <si>
    <t>Lörrach</t>
  </si>
  <si>
    <t>144410</t>
  </si>
  <si>
    <t>79539</t>
  </si>
  <si>
    <t>LOERRACH</t>
  </si>
  <si>
    <t>Lörrach Kraft-Foods-Produktion GmbH</t>
  </si>
  <si>
    <t>689430</t>
  </si>
  <si>
    <t>LOERRACH KRAFT-FOODS</t>
  </si>
  <si>
    <t>Ludwigsburg</t>
  </si>
  <si>
    <t>290189</t>
  </si>
  <si>
    <t>71638</t>
  </si>
  <si>
    <t>LUDWIGSBURG</t>
  </si>
  <si>
    <t>Nur Firmen ATEGE, Stihl und Lotter (Stabstahl und Bleche);
   Lotter (Gas) und Lotter (Stahlmatten) siehe 
   Ludwigsburg Lotter (Bst-Nr. 340 505)</t>
  </si>
  <si>
    <t>Ludwigsburg Lotter</t>
  </si>
  <si>
    <t>340505</t>
  </si>
  <si>
    <t>71634</t>
  </si>
  <si>
    <t>LUDWIGSBURG LOTTER</t>
  </si>
  <si>
    <t>290171</t>
  </si>
  <si>
    <t>Ludwigsburg Pbf</t>
  </si>
  <si>
    <t>Nur Lotter (Gas) und Lotter (Stahlmatten);
   Lotter (Stabstahl und Bleche) siehe 
   Ludwigsburg (Bst-Nr. 290 189)</t>
  </si>
  <si>
    <t>71636</t>
  </si>
  <si>
    <t>LUDWIGSBURG PBF</t>
  </si>
  <si>
    <t>Nur Firmen VBL (Verkehrs-Bau Logistik) und Nestlé.</t>
  </si>
  <si>
    <t>Ludwigsburg-Favoritepark</t>
  </si>
  <si>
    <t>295907</t>
  </si>
  <si>
    <t>LUDWIGSBG-FAVORITEPK</t>
  </si>
  <si>
    <t>Ludwigshafen (Rhein) BASF</t>
  </si>
  <si>
    <t>Ludwigshafen (Rhein)</t>
  </si>
  <si>
    <t>190793</t>
  </si>
  <si>
    <t>67059</t>
  </si>
  <si>
    <t>Ludwigshafen</t>
  </si>
  <si>
    <t>LUDWIGSHAFEN(RH)BASF</t>
  </si>
  <si>
    <t>=100/22=</t>
  </si>
  <si>
    <t>Ludwigshafen (Rhein) BASF Ubf</t>
  </si>
  <si>
    <t>637702</t>
  </si>
  <si>
    <t>LUDWIGSHFEN BASF UBF</t>
  </si>
  <si>
    <t>Nur für Ganzzüge KV</t>
  </si>
  <si>
    <t>Ludwigshafen (Rhein) Hbf</t>
  </si>
  <si>
    <t>190819</t>
  </si>
  <si>
    <t>LUDWIGSHAFEN(RH)HBF</t>
  </si>
  <si>
    <t>Ludwigshafen (Rhein) Nachtweide</t>
  </si>
  <si>
    <t>697276</t>
  </si>
  <si>
    <t>67067</t>
  </si>
  <si>
    <t>LUDWIGSHAFEN NACHTWE</t>
  </si>
  <si>
    <t>Ludwigshafen-Rheingönheim</t>
  </si>
  <si>
    <t>190876</t>
  </si>
  <si>
    <t>67065</t>
  </si>
  <si>
    <t>LUDWIGSHAFEN-RHGOENH</t>
  </si>
  <si>
    <t>Mägerkingen</t>
  </si>
  <si>
    <t>470294</t>
  </si>
  <si>
    <t>72818</t>
  </si>
  <si>
    <t>Trochtelfingen</t>
  </si>
  <si>
    <t>MAEGERKINGEN</t>
  </si>
  <si>
    <t>Mannheim Hbf</t>
  </si>
  <si>
    <t>140095</t>
  </si>
  <si>
    <t>68307</t>
  </si>
  <si>
    <t>Mannheim</t>
  </si>
  <si>
    <t>MANNHEIM HBF</t>
  </si>
  <si>
    <t>Nur Fa. John Deere, Fa. Vögele und für Baulogistik</t>
  </si>
  <si>
    <t>Mannheim Hgbf</t>
  </si>
  <si>
    <t>140103</t>
  </si>
  <si>
    <t>68159</t>
  </si>
  <si>
    <t>MANNHEIM HGBF</t>
  </si>
  <si>
    <t>Mannheim Hgbf Hafen</t>
  </si>
  <si>
    <t>341644</t>
  </si>
  <si>
    <t>MANNHEIM HGBF HAFEN</t>
  </si>
  <si>
    <t>Mannheim Hgbf Ubf</t>
  </si>
  <si>
    <t>140004</t>
  </si>
  <si>
    <t>MANNHEIM HGBF UBF</t>
  </si>
  <si>
    <t>Mannheim Industriehafen</t>
  </si>
  <si>
    <t>140053</t>
  </si>
  <si>
    <t>68169</t>
  </si>
  <si>
    <t>MANNHEIM INDUSTRIEHF</t>
  </si>
  <si>
    <t>140061</t>
  </si>
  <si>
    <t>Mannheim-Käfertal</t>
  </si>
  <si>
    <t>68161</t>
  </si>
  <si>
    <t>MANNHEIM RBF</t>
  </si>
  <si>
    <t>=30=</t>
  </si>
  <si>
    <t>Mannheim Rbf Güterwagenpflegestelle</t>
  </si>
  <si>
    <t>140194</t>
  </si>
  <si>
    <t>68305</t>
  </si>
  <si>
    <t>MANNHEIM RBF WAESCHE</t>
  </si>
  <si>
    <t>Mannheim Rbf O/W</t>
  </si>
  <si>
    <t>140236</t>
  </si>
  <si>
    <t>MANNHEIM RBF O/W</t>
  </si>
  <si>
    <t>Mannheim Rbf unverfügte Lebensmittelwg</t>
  </si>
  <si>
    <t>140269</t>
  </si>
  <si>
    <t>MANNHEIM RBF LEBM UV</t>
  </si>
  <si>
    <t>Mannheim Rbf Verzoll. Veterin. Kontrolle</t>
  </si>
  <si>
    <t>140277</t>
  </si>
  <si>
    <t>MANNHEIM RBF VERZOLL</t>
  </si>
  <si>
    <t>Mannheim Rbf Wagen zur Trockenreinigung</t>
  </si>
  <si>
    <t>392100</t>
  </si>
  <si>
    <t>MANNHEIM RBF TRO REI</t>
  </si>
  <si>
    <t>Mannheim Schadwagen</t>
  </si>
  <si>
    <t>645630</t>
  </si>
  <si>
    <t>MANNHEIM SCHADWAGEN</t>
  </si>
  <si>
    <t>68309</t>
  </si>
  <si>
    <t>MANNHEIM-KAEFERTAL</t>
  </si>
  <si>
    <t>Mannheim-Rheinau</t>
  </si>
  <si>
    <t>140517</t>
  </si>
  <si>
    <t>68219</t>
  </si>
  <si>
    <t>MANNHEIM-RHEINAU</t>
  </si>
  <si>
    <t>OR, u,</t>
  </si>
  <si>
    <t>=100/17=</t>
  </si>
  <si>
    <t>Mannheim-Rheinau Baulogistik</t>
  </si>
  <si>
    <t>341669</t>
  </si>
  <si>
    <t>MANNHEIM-RHEINAU BAU</t>
  </si>
  <si>
    <t>Mannheim-Rheinau GKM</t>
  </si>
  <si>
    <t>140632</t>
  </si>
  <si>
    <t>MANNHEIM RHEINAU GKM</t>
  </si>
  <si>
    <t>Mannheim-Waldhof</t>
  </si>
  <si>
    <t>140038</t>
  </si>
  <si>
    <t>MANNHEIM-WALDHOF</t>
  </si>
  <si>
    <t>Mannheim-Waldhof Gleisanschluss SCA</t>
  </si>
  <si>
    <t>697201</t>
  </si>
  <si>
    <t>MANNHEIM-WHF GLA SCA</t>
  </si>
  <si>
    <t>Meckesheim</t>
  </si>
  <si>
    <t>141721</t>
  </si>
  <si>
    <t>74909</t>
  </si>
  <si>
    <t>MECKESHEIM</t>
  </si>
  <si>
    <t>Kein Gbf - Nur Übergabestelle zu Kooperationspartner</t>
  </si>
  <si>
    <t>88512</t>
  </si>
  <si>
    <t>MENGEN</t>
  </si>
  <si>
    <t>Menzingen (Baden)</t>
  </si>
  <si>
    <t>421255</t>
  </si>
  <si>
    <t>MENZINGEN(BADEN)</t>
  </si>
  <si>
    <t>Merzig (Saar)</t>
  </si>
  <si>
    <t>253492</t>
  </si>
  <si>
    <t>66663</t>
  </si>
  <si>
    <t>Merzig</t>
  </si>
  <si>
    <t>MERZIG(SAAR)</t>
  </si>
  <si>
    <t>Nur für Ganzzüge; Einzelwagen nur in
   Verbindung mit Ganzzügen und nach Absprache</t>
  </si>
  <si>
    <t>Merzig (Saar) Industriegelände</t>
  </si>
  <si>
    <t>340356</t>
  </si>
  <si>
    <t>MERZIG(SAAR) INDUSTR</t>
  </si>
  <si>
    <t>Moos</t>
  </si>
  <si>
    <t>499343</t>
  </si>
  <si>
    <t>MOOS</t>
  </si>
  <si>
    <t>499</t>
  </si>
  <si>
    <t>Mosbach-Neckarelz</t>
  </si>
  <si>
    <t>182923</t>
  </si>
  <si>
    <t>74821</t>
  </si>
  <si>
    <t>Mosbach</t>
  </si>
  <si>
    <t>MOSBACH-NECKARELZ</t>
  </si>
  <si>
    <t>Muggensturm</t>
  </si>
  <si>
    <t>142414</t>
  </si>
  <si>
    <t>76461</t>
  </si>
  <si>
    <t>MUGGENSTURM</t>
  </si>
  <si>
    <t>75417</t>
  </si>
  <si>
    <t>MUEHLACKER</t>
  </si>
  <si>
    <t>Mühlhausen-Ehingen Raiffeisen ZG</t>
  </si>
  <si>
    <t>340299</t>
  </si>
  <si>
    <t>78259</t>
  </si>
  <si>
    <t>Mühlhausen-Ehingen</t>
  </si>
  <si>
    <t>MUEHLHSN-EH RAIFFEIS</t>
  </si>
  <si>
    <t>Müllheim (Baden)</t>
  </si>
  <si>
    <t>144139</t>
  </si>
  <si>
    <t>79379</t>
  </si>
  <si>
    <t>Müllheim</t>
  </si>
  <si>
    <t>MUELLHEIM(BADEN)</t>
  </si>
  <si>
    <t>Münzesheim</t>
  </si>
  <si>
    <t>421222</t>
  </si>
  <si>
    <t>MUENZESHEIM</t>
  </si>
  <si>
    <t>Murg Gbf</t>
  </si>
  <si>
    <t>384354</t>
  </si>
  <si>
    <t>79730</t>
  </si>
  <si>
    <t>Murg</t>
  </si>
  <si>
    <t>MURG GBF</t>
  </si>
  <si>
    <t>Nagold</t>
  </si>
  <si>
    <t>294785</t>
  </si>
  <si>
    <t>72202</t>
  </si>
  <si>
    <t>NAGOLD</t>
  </si>
  <si>
    <t>74924</t>
  </si>
  <si>
    <t>Neckarbischofsheim</t>
  </si>
  <si>
    <t>NECKARBISCHOFSHEIM</t>
  </si>
  <si>
    <t>Neckarsulm</t>
  </si>
  <si>
    <t>296350</t>
  </si>
  <si>
    <t>74172</t>
  </si>
  <si>
    <t>NECKARSULM</t>
  </si>
  <si>
    <t>Neidenstein</t>
  </si>
  <si>
    <t>508093</t>
  </si>
  <si>
    <t>74933</t>
  </si>
  <si>
    <t>NEIDENSTEIN</t>
  </si>
  <si>
    <t>Neuenburg (Baden)</t>
  </si>
  <si>
    <t>144154</t>
  </si>
  <si>
    <t>79395</t>
  </si>
  <si>
    <t>Neuenburg</t>
  </si>
  <si>
    <t>NEUENBURG(BADEN)</t>
  </si>
  <si>
    <t>Neuenburg (Baden) Grenze</t>
  </si>
  <si>
    <t>144253</t>
  </si>
  <si>
    <t>NEUENBURG(BADEN)GR</t>
  </si>
  <si>
    <t>Neuffen</t>
  </si>
  <si>
    <t>512046</t>
  </si>
  <si>
    <t>72639</t>
  </si>
  <si>
    <t>Neufra (Hohenz)</t>
  </si>
  <si>
    <t>470187</t>
  </si>
  <si>
    <t>72419</t>
  </si>
  <si>
    <t>Neufra</t>
  </si>
  <si>
    <t>NEUFRA(HOHENZ)</t>
  </si>
  <si>
    <t>Neunkirchen (Saar) Bauknecht</t>
  </si>
  <si>
    <t>340380</t>
  </si>
  <si>
    <t>66538</t>
  </si>
  <si>
    <t>Neunkirchen</t>
  </si>
  <si>
    <t>NEUNK BAUKNECHT</t>
  </si>
  <si>
    <t>Neunkirchen (Saar) Eisenwerk</t>
  </si>
  <si>
    <t>254482</t>
  </si>
  <si>
    <t>66539</t>
  </si>
  <si>
    <t>NEUNKIRCHEN(SAAR)EIS</t>
  </si>
  <si>
    <t>NEUNKIRCHEN(SAAR)HBF</t>
  </si>
  <si>
    <t>Neunkirchen (Saar) Hermine</t>
  </si>
  <si>
    <t>340406</t>
  </si>
  <si>
    <t>NEUNKIRCHEN(SAAR)HER</t>
  </si>
  <si>
    <t>Neunkirchen (Saar) Sammlung SAG Seehäfen</t>
  </si>
  <si>
    <t>331314</t>
  </si>
  <si>
    <t>NEUNKIRCHEN SAG SHFN</t>
  </si>
  <si>
    <t>Neuoffingen</t>
  </si>
  <si>
    <t>020834</t>
  </si>
  <si>
    <t>89362</t>
  </si>
  <si>
    <t>NEUOFFINGEN</t>
  </si>
  <si>
    <t>Neuoffstein</t>
  </si>
  <si>
    <t>193789</t>
  </si>
  <si>
    <t>67283</t>
  </si>
  <si>
    <t>Obrigheim</t>
  </si>
  <si>
    <t>NEUOFFSTEIN</t>
  </si>
  <si>
    <t>Neustadt (Schwarzw)</t>
  </si>
  <si>
    <t>143842</t>
  </si>
  <si>
    <t>67435</t>
  </si>
  <si>
    <t>Neustadt</t>
  </si>
  <si>
    <t>NEUSTADT(SCHWARZW)</t>
  </si>
  <si>
    <t>Nur für Fa. Technocell</t>
  </si>
  <si>
    <t>Neustadt (Weinstr) Hbf</t>
  </si>
  <si>
    <t>194043</t>
  </si>
  <si>
    <t>67433</t>
  </si>
  <si>
    <t>NEUSTADT(WEINSTR)HBF</t>
  </si>
  <si>
    <t>Neu-Ulm</t>
  </si>
  <si>
    <t>89231</t>
  </si>
  <si>
    <t>NEU-ULM</t>
  </si>
  <si>
    <t>Niederbiegen</t>
  </si>
  <si>
    <t>192203</t>
  </si>
  <si>
    <t>NIEDERBIEGEN</t>
  </si>
  <si>
    <t>Oberachern</t>
  </si>
  <si>
    <t>401034</t>
  </si>
  <si>
    <t>OBERACHERN</t>
  </si>
  <si>
    <t>Obergimpern</t>
  </si>
  <si>
    <t>508051</t>
  </si>
  <si>
    <t>74906</t>
  </si>
  <si>
    <t>Bad Rappenau</t>
  </si>
  <si>
    <t>OBERGIMPERN</t>
  </si>
  <si>
    <t>Oberheutal</t>
  </si>
  <si>
    <t>292706</t>
  </si>
  <si>
    <t>72525</t>
  </si>
  <si>
    <t>OBERHEUTAL</t>
  </si>
  <si>
    <t>Oberkirch</t>
  </si>
  <si>
    <t>142984</t>
  </si>
  <si>
    <t>77704</t>
  </si>
  <si>
    <t>OBERKIRCH</t>
  </si>
  <si>
    <t>Nur für Fa. Oberkirch Köhler Papierwerk</t>
  </si>
  <si>
    <t>Oberkirch Köhler</t>
  </si>
  <si>
    <t>340042</t>
  </si>
  <si>
    <t>OBERKIRCH KOEHLER</t>
  </si>
  <si>
    <t>Nur für Fa. Oberkirch Köhler Kraftwerk</t>
  </si>
  <si>
    <t>Oberlenningen</t>
  </si>
  <si>
    <t>292938</t>
  </si>
  <si>
    <t>73252</t>
  </si>
  <si>
    <t>Lenningen</t>
  </si>
  <si>
    <t>OBERLENNINGEN</t>
  </si>
  <si>
    <t>Oberrotweil</t>
  </si>
  <si>
    <t>478073</t>
  </si>
  <si>
    <t>OBERROTWEIL</t>
  </si>
  <si>
    <t>Offenburg Castelguelfo Euroshuttle</t>
  </si>
  <si>
    <t>874693</t>
  </si>
  <si>
    <t>77652</t>
  </si>
  <si>
    <t>OFFENBURG CASTELGUEL</t>
  </si>
  <si>
    <t>143107</t>
  </si>
  <si>
    <t>Offenburg Gbf</t>
  </si>
  <si>
    <t>Reexpedition Castelguelfo (Terminal CEPIM)</t>
  </si>
  <si>
    <t>OFFENBURG GBF</t>
  </si>
  <si>
    <t>Offenburg Schadwagen</t>
  </si>
  <si>
    <t>645259</t>
  </si>
  <si>
    <t>OFFENBURG SCHADWAGEN</t>
  </si>
  <si>
    <t>Öhringen</t>
  </si>
  <si>
    <t>296616</t>
  </si>
  <si>
    <t>74613</t>
  </si>
  <si>
    <t>OEHRINGEN</t>
  </si>
  <si>
    <t>Osthofen</t>
  </si>
  <si>
    <t>190652</t>
  </si>
  <si>
    <t>67574</t>
  </si>
  <si>
    <t>OSTHOFEN</t>
  </si>
  <si>
    <t>Ötigheim</t>
  </si>
  <si>
    <t>142372</t>
  </si>
  <si>
    <t>76470</t>
  </si>
  <si>
    <t>401075</t>
  </si>
  <si>
    <t>OTTENHOEFEN</t>
  </si>
  <si>
    <t>Pforzheim Hbf</t>
  </si>
  <si>
    <t>295014</t>
  </si>
  <si>
    <t>75172</t>
  </si>
  <si>
    <t>Pforzheim</t>
  </si>
  <si>
    <t>PFORZHEIM HBF</t>
  </si>
  <si>
    <t>Pfullendorf Ubf</t>
  </si>
  <si>
    <t>005421</t>
  </si>
  <si>
    <t>88630</t>
  </si>
  <si>
    <t>Pfullendorf</t>
  </si>
  <si>
    <t>PFULLENDORF UBF</t>
  </si>
  <si>
    <t>146373</t>
  </si>
  <si>
    <t>Nur KV</t>
  </si>
  <si>
    <t>Philippsburg (Baden)</t>
  </si>
  <si>
    <t>140889</t>
  </si>
  <si>
    <t>76661</t>
  </si>
  <si>
    <t>Philippsburg</t>
  </si>
  <si>
    <t>PHILIPPSBURG(BADEN)</t>
  </si>
  <si>
    <t>290601</t>
  </si>
  <si>
    <t>73207</t>
  </si>
  <si>
    <t>PLOCHINGEN</t>
  </si>
  <si>
    <t>Keine Wagen für Bahnbaustellen (Baustellenlogistik)</t>
  </si>
  <si>
    <t>Radolfzell</t>
  </si>
  <si>
    <t>145714</t>
  </si>
  <si>
    <t>78315</t>
  </si>
  <si>
    <t>RADOLFZELL</t>
  </si>
  <si>
    <t>Rammelsbach</t>
  </si>
  <si>
    <t>197301</t>
  </si>
  <si>
    <t>66887</t>
  </si>
  <si>
    <t>RAMMELSBACH</t>
  </si>
  <si>
    <t>Rammelsbach Steinbruch</t>
  </si>
  <si>
    <t>377028</t>
  </si>
  <si>
    <t>RAMMELSBCH STEINBRCH</t>
  </si>
  <si>
    <t>Rangendingen</t>
  </si>
  <si>
    <t>470070</t>
  </si>
  <si>
    <t>72414</t>
  </si>
  <si>
    <t>RANGENDINGEN</t>
  </si>
  <si>
    <t>Rastatt</t>
  </si>
  <si>
    <t>142455</t>
  </si>
  <si>
    <t>76437</t>
  </si>
  <si>
    <t>RASTATT</t>
  </si>
  <si>
    <t>Rastatt Anst Daimler Benz</t>
  </si>
  <si>
    <t>199646</t>
  </si>
  <si>
    <t>RASTATT ANST MB</t>
  </si>
  <si>
    <t>291534</t>
  </si>
  <si>
    <t>88212</t>
  </si>
  <si>
    <t>RAVENSBURG</t>
  </si>
  <si>
    <t>79618</t>
  </si>
  <si>
    <t>Rheinfelden</t>
  </si>
  <si>
    <t>RHEINFELDEN(BADEN)</t>
  </si>
  <si>
    <t>=150/26=</t>
  </si>
  <si>
    <t>Rheinfelden (Baden) Degussa Nord</t>
  </si>
  <si>
    <t>661348</t>
  </si>
  <si>
    <t>RHEINFELDEN DEG N</t>
  </si>
  <si>
    <t>Rheinfelden (Baden) Degussa Süd</t>
  </si>
  <si>
    <t>661322</t>
  </si>
  <si>
    <t>RHEINFELDEN DEG S</t>
  </si>
  <si>
    <t>Riegel Ort</t>
  </si>
  <si>
    <t>478016</t>
  </si>
  <si>
    <t>79359</t>
  </si>
  <si>
    <t>Riegel</t>
  </si>
  <si>
    <t>RIEGEL ORT</t>
  </si>
  <si>
    <t>Risstissen</t>
  </si>
  <si>
    <t>330639</t>
  </si>
  <si>
    <t>RISSTISSEN</t>
  </si>
  <si>
    <t>Roßberg</t>
  </si>
  <si>
    <t>291963</t>
  </si>
  <si>
    <t>88364</t>
  </si>
  <si>
    <t>Wolfegg</t>
  </si>
  <si>
    <t>ROSSBERG</t>
  </si>
  <si>
    <t>Rottenacker</t>
  </si>
  <si>
    <t>292409</t>
  </si>
  <si>
    <t>89616</t>
  </si>
  <si>
    <t>ROTTENACKER</t>
  </si>
  <si>
    <t>Rottweil</t>
  </si>
  <si>
    <t>193235</t>
  </si>
  <si>
    <t>78628</t>
  </si>
  <si>
    <t>ROTTWEIL</t>
  </si>
  <si>
    <t>Rudersberg</t>
  </si>
  <si>
    <t>423004</t>
  </si>
  <si>
    <t>73635</t>
  </si>
  <si>
    <t>Saarbrücken Grenze</t>
  </si>
  <si>
    <t>253963</t>
  </si>
  <si>
    <t>66117</t>
  </si>
  <si>
    <t>SAARBRUECKEN GRENZE</t>
  </si>
  <si>
    <t>66113</t>
  </si>
  <si>
    <t>SAARBRUECKEN RBF</t>
  </si>
  <si>
    <t>Saarbrücken Rbf Sammlung SAG Allgemein</t>
  </si>
  <si>
    <t>733915</t>
  </si>
  <si>
    <t>SAARBRUECK SAG ALLG</t>
  </si>
  <si>
    <t>Saarbrücken Rbf Sammlung SAG Italien</t>
  </si>
  <si>
    <t>733873</t>
  </si>
  <si>
    <t>SAARBRUECKEN SAG ITA</t>
  </si>
  <si>
    <t>Saarbrücken Rbf Sammlung SAG Seehäfen</t>
  </si>
  <si>
    <t>733899</t>
  </si>
  <si>
    <t>SAARBRUECK SAG SEEHF</t>
  </si>
  <si>
    <t>Saarbrücken Rbf Ubf</t>
  </si>
  <si>
    <t>253948</t>
  </si>
  <si>
    <t>66123</t>
  </si>
  <si>
    <t>66</t>
  </si>
  <si>
    <t>SAARBRUECKEN RBF UBF</t>
  </si>
  <si>
    <t>Saarbrücken SAG Bayonne</t>
  </si>
  <si>
    <t>343004</t>
  </si>
  <si>
    <t>SAARBRUECKEN SAG BAY</t>
  </si>
  <si>
    <t>Saarbrücken Schadwagen</t>
  </si>
  <si>
    <t>750075</t>
  </si>
  <si>
    <t>SAARBRUECKEN SCHADWG</t>
  </si>
  <si>
    <t>Saarbrücken-Burbach</t>
  </si>
  <si>
    <t>253856</t>
  </si>
  <si>
    <t>66115</t>
  </si>
  <si>
    <t>SAARBRUECKEN-BURBACH</t>
  </si>
  <si>
    <t>Saarbrücken-Malstatt (Burbacherhütte)</t>
  </si>
  <si>
    <t>254003</t>
  </si>
  <si>
    <t>SAARBRUECKEN-MALST B</t>
  </si>
  <si>
    <t>Saarlouis Hbf</t>
  </si>
  <si>
    <t>253617</t>
  </si>
  <si>
    <t>66740</t>
  </si>
  <si>
    <t>Saarlouis</t>
  </si>
  <si>
    <t>SAARLOUIS HBF</t>
  </si>
  <si>
    <t>Sachsenheim</t>
  </si>
  <si>
    <t>290114</t>
  </si>
  <si>
    <t>74343</t>
  </si>
  <si>
    <t>SACHSENHEIM</t>
  </si>
  <si>
    <t>Sasbach (Rhein)</t>
  </si>
  <si>
    <t>478040</t>
  </si>
  <si>
    <t>77880</t>
  </si>
  <si>
    <t>SASBACH(RHEIN)</t>
  </si>
  <si>
    <t>Sauldorf</t>
  </si>
  <si>
    <t>144329</t>
  </si>
  <si>
    <t>88605</t>
  </si>
  <si>
    <t>SAULDORF</t>
  </si>
  <si>
    <t>146324</t>
  </si>
  <si>
    <t>Schwackenreute</t>
  </si>
  <si>
    <t>Schaffhausen</t>
  </si>
  <si>
    <t>144865</t>
  </si>
  <si>
    <t>8201</t>
  </si>
  <si>
    <t>SCHAFFHAUSEN</t>
  </si>
  <si>
    <t>=90/21,4=</t>
  </si>
  <si>
    <t>Schelklingen</t>
  </si>
  <si>
    <t>292342</t>
  </si>
  <si>
    <t>89601</t>
  </si>
  <si>
    <t>SCHELKLINGEN</t>
  </si>
  <si>
    <t>=50/9=</t>
  </si>
  <si>
    <t>Schlatt (Hohenz)</t>
  </si>
  <si>
    <t>470120</t>
  </si>
  <si>
    <t>SCHLATT(HOHENZ)</t>
  </si>
  <si>
    <t>Schömberg (b Rottweil)</t>
  </si>
  <si>
    <t>293597</t>
  </si>
  <si>
    <t>72355</t>
  </si>
  <si>
    <t>SCHOEMBERG(ROTTWEIL)</t>
  </si>
  <si>
    <t>Schorndorf</t>
  </si>
  <si>
    <t>295253</t>
  </si>
  <si>
    <t>73614</t>
  </si>
  <si>
    <t>SCHORNDORF</t>
  </si>
  <si>
    <t>78357</t>
  </si>
  <si>
    <t>Mühlingen</t>
  </si>
  <si>
    <t>SCHWACKENREUTE</t>
  </si>
  <si>
    <t>Schwarzach (Baden)</t>
  </si>
  <si>
    <t>499327</t>
  </si>
  <si>
    <t>77836</t>
  </si>
  <si>
    <t>Rheinmünster</t>
  </si>
  <si>
    <t>SCHWARZACH(BADEN)</t>
  </si>
  <si>
    <t>Schwarzerden</t>
  </si>
  <si>
    <t>253138</t>
  </si>
  <si>
    <t>66629</t>
  </si>
  <si>
    <t>SCHWARZERDEN</t>
  </si>
  <si>
    <t>Schwetzingen</t>
  </si>
  <si>
    <t>140616</t>
  </si>
  <si>
    <t>68723</t>
  </si>
  <si>
    <t>SCHWETZINGEN</t>
  </si>
  <si>
    <t>Nur für Ganzzüge Bahnbaustellen und Anschließer Industrie- 
   stammgleis Hockenheim-Talhaus</t>
  </si>
  <si>
    <t>Siegelsbach</t>
  </si>
  <si>
    <t>508069</t>
  </si>
  <si>
    <t>74936</t>
  </si>
  <si>
    <t>SIEGELSBACH</t>
  </si>
  <si>
    <t>292540</t>
  </si>
  <si>
    <t>SIGMARINGEN</t>
  </si>
  <si>
    <t>Sindelfingen</t>
  </si>
  <si>
    <t>294553</t>
  </si>
  <si>
    <t>71063</t>
  </si>
  <si>
    <t>SINDELFINGEN</t>
  </si>
  <si>
    <t>Sindelfingen alle Lae- und Hcc-Wagen</t>
  </si>
  <si>
    <t>355172</t>
  </si>
  <si>
    <t>SINDELF ALLE LAE+HCC</t>
  </si>
  <si>
    <t>78224</t>
  </si>
  <si>
    <t>Singen</t>
  </si>
  <si>
    <t>SINGEN(HOHENTWIEL)</t>
  </si>
  <si>
    <t>OK,</t>
  </si>
  <si>
    <t>Singen (Hohentwiel) Ubf</t>
  </si>
  <si>
    <t>146712</t>
  </si>
  <si>
    <t>SINGEN(HTW) UBF</t>
  </si>
  <si>
    <t>Söllingen (b Rastatt)</t>
  </si>
  <si>
    <t>499400</t>
  </si>
  <si>
    <t>SOELLINGEN(RASTATT)</t>
  </si>
  <si>
    <t>ME</t>
  </si>
  <si>
    <t>Speyer Hbf</t>
  </si>
  <si>
    <t>190926</t>
  </si>
  <si>
    <t>67346</t>
  </si>
  <si>
    <t>Speyer</t>
  </si>
  <si>
    <t>SPEYER HBF</t>
  </si>
  <si>
    <t>St Ingbert</t>
  </si>
  <si>
    <t>254649</t>
  </si>
  <si>
    <t>66386</t>
  </si>
  <si>
    <t>St. Ingbert</t>
  </si>
  <si>
    <t>ST INGBERT</t>
  </si>
  <si>
    <t>St Margrethen RDE</t>
  </si>
  <si>
    <t>331579</t>
  </si>
  <si>
    <t>9430</t>
  </si>
  <si>
    <t>St Margrethen</t>
  </si>
  <si>
    <t>SANKT MARGRETHEN RDE</t>
  </si>
  <si>
    <t>Nur Tarifschnittpunkt für die Frachtberechnung im
   internationalen Verkehr</t>
  </si>
  <si>
    <t>St Wendel</t>
  </si>
  <si>
    <t>252965</t>
  </si>
  <si>
    <t>66606</t>
  </si>
  <si>
    <t>St. Wendel</t>
  </si>
  <si>
    <t>ST WENDEL</t>
  </si>
  <si>
    <t>Steinach (Baden)</t>
  </si>
  <si>
    <t>145003</t>
  </si>
  <si>
    <t>73663</t>
  </si>
  <si>
    <t>Steinach</t>
  </si>
  <si>
    <t>STEINACH(BADEN)</t>
  </si>
  <si>
    <t>Stetten (b Haigerloch)</t>
  </si>
  <si>
    <t>470054</t>
  </si>
  <si>
    <t>STETTEN(HAIGERLOCH)</t>
  </si>
  <si>
    <t>Stollhofen</t>
  </si>
  <si>
    <t>499392</t>
  </si>
  <si>
    <t>STOLLHOFEN</t>
  </si>
  <si>
    <t>Storzingen</t>
  </si>
  <si>
    <t>293530</t>
  </si>
  <si>
    <t>72510</t>
  </si>
  <si>
    <t>Stetten am kalten Markt</t>
  </si>
  <si>
    <t>STORZINGEN</t>
  </si>
  <si>
    <t>Stuttgart Hafen</t>
  </si>
  <si>
    <t>290494</t>
  </si>
  <si>
    <t>70329</t>
  </si>
  <si>
    <t>STUTTGART HAFEN</t>
  </si>
  <si>
    <t>Stuttgart Hafen Ubf</t>
  </si>
  <si>
    <t>290676</t>
  </si>
  <si>
    <t>STUTTGART HAFEN UBF</t>
  </si>
  <si>
    <t>Stuttgart Nord</t>
  </si>
  <si>
    <t>290338</t>
  </si>
  <si>
    <t>70191</t>
  </si>
  <si>
    <t>STUTTGART NORD</t>
  </si>
  <si>
    <t>Stuttgart Nord Gbf</t>
  </si>
  <si>
    <t>698589</t>
  </si>
  <si>
    <t>STUTTGART NORD GBF</t>
  </si>
  <si>
    <t>Nur für Ganzzüge Profkt Stuttgart 21</t>
  </si>
  <si>
    <t>Stuttgart Ost</t>
  </si>
  <si>
    <t>290478</t>
  </si>
  <si>
    <t>70186</t>
  </si>
  <si>
    <t>STUTTGART OST</t>
  </si>
  <si>
    <t>Stuttgart Ost Großmarkt</t>
  </si>
  <si>
    <t>290486</t>
  </si>
  <si>
    <t>70327</t>
  </si>
  <si>
    <t>STUTTGART GROSSMARKT</t>
  </si>
  <si>
    <t>=100/16=</t>
  </si>
  <si>
    <t>Stuttgart-Feuerbach</t>
  </si>
  <si>
    <t>290320</t>
  </si>
  <si>
    <t>70469</t>
  </si>
  <si>
    <t>STUTTGART-FEUERBACH</t>
  </si>
  <si>
    <t>Stuttgart-Obertürkheim</t>
  </si>
  <si>
    <t>290528</t>
  </si>
  <si>
    <t>STUTTGART-OBERTUERKH</t>
  </si>
  <si>
    <t>Stuttgart-Untertürkheim</t>
  </si>
  <si>
    <t>290460</t>
  </si>
  <si>
    <t>STUTTGART-UNTTUERKHM</t>
  </si>
  <si>
    <t>Stuttgart-Vaihingen</t>
  </si>
  <si>
    <t>293670</t>
  </si>
  <si>
    <t>70563</t>
  </si>
  <si>
    <t>STUTTGART-VAIHINGEN</t>
  </si>
  <si>
    <t>Nur Fa. Scharr und Binder</t>
  </si>
  <si>
    <t>Sulzbach (Murr)</t>
  </si>
  <si>
    <t>295816</t>
  </si>
  <si>
    <t>71560</t>
  </si>
  <si>
    <t>Sulzbach</t>
  </si>
  <si>
    <t>SULZBACH(MURR)</t>
  </si>
  <si>
    <t>Sulzbach (Saar)</t>
  </si>
  <si>
    <t>254227</t>
  </si>
  <si>
    <t>66280</t>
  </si>
  <si>
    <t>SULZBACH(SAAR)</t>
  </si>
  <si>
    <t>Sulzfeld (Baden)</t>
  </si>
  <si>
    <t>140970</t>
  </si>
  <si>
    <t>75056</t>
  </si>
  <si>
    <t>Sulzfeld</t>
  </si>
  <si>
    <t>SULZFELD(BADEN)</t>
  </si>
  <si>
    <t>Nur für Fa. Blanco</t>
  </si>
  <si>
    <t>Süßen</t>
  </si>
  <si>
    <t>290775</t>
  </si>
  <si>
    <t>73079</t>
  </si>
  <si>
    <t>SUESSEN</t>
  </si>
  <si>
    <t>Tamm (Württ)</t>
  </si>
  <si>
    <t>290155</t>
  </si>
  <si>
    <t>71732</t>
  </si>
  <si>
    <t>Tamm</t>
  </si>
  <si>
    <t>TAMM(WUERTT)</t>
  </si>
  <si>
    <t>Theisbergstegen</t>
  </si>
  <si>
    <t>197509</t>
  </si>
  <si>
    <t>66871</t>
  </si>
  <si>
    <t>THEISBERGSTEGEN</t>
  </si>
  <si>
    <t>Trochtelfingen (Hohenz)</t>
  </si>
  <si>
    <t>470302</t>
  </si>
  <si>
    <t>TROCHTELFINGEN(HOHZ)</t>
  </si>
  <si>
    <t>Tübingen Hbf</t>
  </si>
  <si>
    <t>293183</t>
  </si>
  <si>
    <t>72072</t>
  </si>
  <si>
    <t>TUEBINGEN HBF</t>
  </si>
  <si>
    <t>Türkismühle</t>
  </si>
  <si>
    <t>252916</t>
  </si>
  <si>
    <t>66625</t>
  </si>
  <si>
    <t>Nohfelden</t>
  </si>
  <si>
    <t>TUERKISMUEHLE</t>
  </si>
  <si>
    <t>Uhingen</t>
  </si>
  <si>
    <t>290635</t>
  </si>
  <si>
    <t>73066</t>
  </si>
  <si>
    <t>UHINGEN</t>
  </si>
  <si>
    <t>Nur für Fa. Allgaier</t>
  </si>
  <si>
    <t>89077</t>
  </si>
  <si>
    <t>ULM HBF</t>
  </si>
  <si>
    <t>Ulm Ubf</t>
  </si>
  <si>
    <t>334979</t>
  </si>
  <si>
    <t>89179</t>
  </si>
  <si>
    <t>Beimerstetten</t>
  </si>
  <si>
    <t>ULM UBF</t>
  </si>
  <si>
    <t>Ulm-Donautal</t>
  </si>
  <si>
    <t>291096</t>
  </si>
  <si>
    <t>89079</t>
  </si>
  <si>
    <t>ULM-DONAUTAL</t>
  </si>
  <si>
    <t>Ummendorf</t>
  </si>
  <si>
    <t>291435</t>
  </si>
  <si>
    <t>88444</t>
  </si>
  <si>
    <t>UMMENDORF</t>
  </si>
  <si>
    <t>Untergimpern</t>
  </si>
  <si>
    <t>508044</t>
  </si>
  <si>
    <t>UNTERGIMPERN</t>
  </si>
  <si>
    <t>Unterkochen</t>
  </si>
  <si>
    <t>296970</t>
  </si>
  <si>
    <t>UNTERKOCHEN</t>
  </si>
  <si>
    <t>Veringendorf</t>
  </si>
  <si>
    <t>470237</t>
  </si>
  <si>
    <t>72519</t>
  </si>
  <si>
    <t>Veringenstadt</t>
  </si>
  <si>
    <t>VERINGENDORF</t>
  </si>
  <si>
    <t>470229</t>
  </si>
  <si>
    <t>VERINGENSTADT</t>
  </si>
  <si>
    <t>Viernheim</t>
  </si>
  <si>
    <t>112698</t>
  </si>
  <si>
    <t>68519</t>
  </si>
  <si>
    <t>VIERNHEIM</t>
  </si>
  <si>
    <t>Villingen (Schwarzw)</t>
  </si>
  <si>
    <t>145219</t>
  </si>
  <si>
    <t>78048</t>
  </si>
  <si>
    <t>Villingen-Schwenningen</t>
  </si>
  <si>
    <t>VILLINGEN(SCHWARZW)</t>
  </si>
  <si>
    <t>Villingen Rammelswiesen</t>
  </si>
  <si>
    <t>615385</t>
  </si>
  <si>
    <t>78056</t>
  </si>
  <si>
    <t>VILLINGEN RAMMELSWIE</t>
  </si>
  <si>
    <t>Nur für Ganzzüge Tanklager ESSO</t>
  </si>
  <si>
    <t>Vogelweh</t>
  </si>
  <si>
    <t>197095</t>
  </si>
  <si>
    <t>VOGELWEH</t>
  </si>
  <si>
    <t>89269</t>
  </si>
  <si>
    <t>VOEHRINGEN</t>
  </si>
  <si>
    <t>253658</t>
  </si>
  <si>
    <t>VOELKLINGEN</t>
  </si>
  <si>
    <t>Völklingen Eisenwerk</t>
  </si>
  <si>
    <t>261230</t>
  </si>
  <si>
    <t>VOELKLINGEN EISENWK.</t>
  </si>
  <si>
    <t>Völklingen SAG Halbzeug-Verarbeitung</t>
  </si>
  <si>
    <t>253351</t>
  </si>
  <si>
    <t>VOELKLINGEN SAG HZV</t>
  </si>
  <si>
    <t>Völklingen SAG Waage</t>
  </si>
  <si>
    <t>261248</t>
  </si>
  <si>
    <t>VOELKLINGN SAG WAAGE</t>
  </si>
  <si>
    <t>Völklingen Sammlung Saarstahl SAG</t>
  </si>
  <si>
    <t>807768</t>
  </si>
  <si>
    <t>VOELKLINGEN SAMM SAG</t>
  </si>
  <si>
    <t>Völklingen Walzwerk</t>
  </si>
  <si>
    <t>261214</t>
  </si>
  <si>
    <t>VOELKLINGEN WALZWERK</t>
  </si>
  <si>
    <t>74915</t>
  </si>
  <si>
    <t>WAIBSTADT</t>
  </si>
  <si>
    <t>Walheim (Württ)</t>
  </si>
  <si>
    <t>296129</t>
  </si>
  <si>
    <t>74399</t>
  </si>
  <si>
    <t>Walheim</t>
  </si>
  <si>
    <t>WALHEIM(WUERTT)</t>
  </si>
  <si>
    <t>Nur für Fa. ENBW</t>
  </si>
  <si>
    <t>Wasseralfingen</t>
  </si>
  <si>
    <t>295501</t>
  </si>
  <si>
    <t>73433</t>
  </si>
  <si>
    <t>WASSERALFINGEN</t>
  </si>
  <si>
    <t>Bedienung nur nach Absprache mit dem PZ Mannheim</t>
  </si>
  <si>
    <t>Weidenthal Glatz II</t>
  </si>
  <si>
    <t>339440</t>
  </si>
  <si>
    <t>67475</t>
  </si>
  <si>
    <t>Weidenthal</t>
  </si>
  <si>
    <t>WEIDENTHAL GLATZ II</t>
  </si>
  <si>
    <t>Ludwigshafen(Rh)Hbf</t>
  </si>
  <si>
    <t>Weil am Rhein</t>
  </si>
  <si>
    <t>WEIL(RHEIN)</t>
  </si>
  <si>
    <t>Weil (Rhein) Hafen</t>
  </si>
  <si>
    <t>144261</t>
  </si>
  <si>
    <t>WEIL(RHEIN)HAFEN</t>
  </si>
  <si>
    <t>Weinheim (Bergstr)</t>
  </si>
  <si>
    <t>113118</t>
  </si>
  <si>
    <t>69469</t>
  </si>
  <si>
    <t>Weinheim</t>
  </si>
  <si>
    <t>WEINHEIM(BERGSTR)</t>
  </si>
  <si>
    <t>WEISSENHORN</t>
  </si>
  <si>
    <t>Welschingen-Neuhausen</t>
  </si>
  <si>
    <t>145557</t>
  </si>
  <si>
    <t>78234</t>
  </si>
  <si>
    <t>Engen</t>
  </si>
  <si>
    <t>WELSCHINGEN-NEUHAUSN</t>
  </si>
  <si>
    <t>Wemmetsweiler</t>
  </si>
  <si>
    <t>254375</t>
  </si>
  <si>
    <t>66589</t>
  </si>
  <si>
    <t>Merchweiler</t>
  </si>
  <si>
    <t>WEMMETSWEILER</t>
  </si>
  <si>
    <t>Wilhelmsglück</t>
  </si>
  <si>
    <t>295899</t>
  </si>
  <si>
    <t>74544</t>
  </si>
  <si>
    <t>Michelbach</t>
  </si>
  <si>
    <t>WILHELMSGLUECK</t>
  </si>
  <si>
    <t>Wolfersweiler</t>
  </si>
  <si>
    <t>253203</t>
  </si>
  <si>
    <t>WOLFERSWEILER</t>
  </si>
  <si>
    <t>Worms Hafen</t>
  </si>
  <si>
    <t>190678</t>
  </si>
  <si>
    <t>67549</t>
  </si>
  <si>
    <t>Worms</t>
  </si>
  <si>
    <t>WORMS HAFEN</t>
  </si>
  <si>
    <t>Worms Hbf</t>
  </si>
  <si>
    <t>190686</t>
  </si>
  <si>
    <t>67547</t>
  </si>
  <si>
    <t>WORMS HBF</t>
  </si>
  <si>
    <t>Nur für Bahnbaustellen</t>
  </si>
  <si>
    <t>Worms Stadt Industriestammgleis</t>
  </si>
  <si>
    <t>178640</t>
  </si>
  <si>
    <t>WORMS STADT INDGL</t>
  </si>
  <si>
    <t>Wörth (Rhein)</t>
  </si>
  <si>
    <t>191031</t>
  </si>
  <si>
    <t>76744</t>
  </si>
  <si>
    <t>Wörth</t>
  </si>
  <si>
    <t>WOERTH(RHEIN)</t>
  </si>
  <si>
    <t>Wörth (Rhein) Ubf</t>
  </si>
  <si>
    <t>376939</t>
  </si>
  <si>
    <t>WOERTH (RHEIN) UBF</t>
  </si>
  <si>
    <t>Nur für KV
   LE mit Gefahrgut oder Abfall nur nach besonderer         
   Vereinbarung</t>
  </si>
  <si>
    <t>Züttlingen</t>
  </si>
  <si>
    <t>330712</t>
  </si>
  <si>
    <t>74219</t>
  </si>
  <si>
    <t>Möckmühl</t>
  </si>
  <si>
    <t>ZUETTLINGEN</t>
  </si>
  <si>
    <t>Details - Lieferung per Bahn</t>
  </si>
  <si>
    <t>POS</t>
  </si>
  <si>
    <t>Standardleistungsgruppe Bezeichnung</t>
  </si>
  <si>
    <t>Material-Nummer</t>
  </si>
  <si>
    <t>Material Bezeichnung</t>
  </si>
  <si>
    <t>Materialzusatz</t>
  </si>
  <si>
    <t>Menge</t>
  </si>
  <si>
    <t>Mengen-einheit</t>
  </si>
  <si>
    <t>Bemerkung</t>
  </si>
  <si>
    <t>Datum</t>
  </si>
  <si>
    <t>Uhrzeit</t>
  </si>
  <si>
    <t>Transport Medium</t>
  </si>
  <si>
    <t>Transport Organisator</t>
  </si>
  <si>
    <t>Wagengattung</t>
  </si>
  <si>
    <t>Ersatzgestellung
Wagengattung</t>
  </si>
  <si>
    <t>LKW Typ</t>
  </si>
  <si>
    <t>Straße</t>
  </si>
  <si>
    <t>Nr.</t>
  </si>
  <si>
    <t>Breiten-grad</t>
  </si>
  <si>
    <t>Längen-grad</t>
  </si>
  <si>
    <t>LKW</t>
  </si>
  <si>
    <t>Materialbezeichnung</t>
  </si>
  <si>
    <t>Materialnummer</t>
  </si>
  <si>
    <t>Standardleistungstyp</t>
  </si>
  <si>
    <t>Mengeneinheit</t>
  </si>
  <si>
    <t>PD</t>
  </si>
  <si>
    <t>MÜST</t>
  </si>
  <si>
    <t>Herkunft der Mittel</t>
  </si>
  <si>
    <t>Art des Bauvorhabens</t>
  </si>
  <si>
    <t>Kontierungstyp</t>
  </si>
  <si>
    <t xml:space="preserve">Bahn </t>
  </si>
  <si>
    <t>Baulogistik</t>
  </si>
  <si>
    <t>Facns 133</t>
  </si>
  <si>
    <t>LKW 3 Achser</t>
  </si>
  <si>
    <t>Schiene 49 E5 R260 v&lt;=120km/h</t>
  </si>
  <si>
    <t>Versorgung</t>
  </si>
  <si>
    <t>M</t>
  </si>
  <si>
    <t>10: Versorgung mit Schienen</t>
  </si>
  <si>
    <t>LuFV</t>
  </si>
  <si>
    <t>Investition</t>
  </si>
  <si>
    <t>Selbstabholer</t>
  </si>
  <si>
    <t>Facs 124</t>
  </si>
  <si>
    <t>LKW 4 Achser</t>
  </si>
  <si>
    <t>Schiene 49 E5 R350HT v&lt;=120km/h</t>
  </si>
  <si>
    <t>Eigenmittel</t>
  </si>
  <si>
    <t>Sonstige Leistung für Kostenstelle</t>
  </si>
  <si>
    <t>Kostenstelle</t>
  </si>
  <si>
    <t>keiner</t>
  </si>
  <si>
    <t>Facs 139/Facs 140</t>
  </si>
  <si>
    <t>Sattelzug</t>
  </si>
  <si>
    <t>Schiene 54 E4 R260</t>
  </si>
  <si>
    <t>Bedarfsplan</t>
  </si>
  <si>
    <t>Sonstige Leistung für Auftrag</t>
  </si>
  <si>
    <t>Fakks 127</t>
  </si>
  <si>
    <t>Schiene 54 E4 R350HT</t>
  </si>
  <si>
    <t>GVFG</t>
  </si>
  <si>
    <t>Sonstige</t>
  </si>
  <si>
    <t>Fans 128</t>
  </si>
  <si>
    <t>Schiene 60 E2 R260</t>
  </si>
  <si>
    <t>BUV</t>
  </si>
  <si>
    <t>Fas 126</t>
  </si>
  <si>
    <t>Schiene 60 E2 R350HT</t>
  </si>
  <si>
    <t>Fcs</t>
  </si>
  <si>
    <t>Zusatzkosten Schiene</t>
  </si>
  <si>
    <t>LE</t>
  </si>
  <si>
    <t>Ks</t>
  </si>
  <si>
    <t>Herst I-Stoß S verstärkt f Schienen 60E2</t>
  </si>
  <si>
    <t>Ks (2-Lagig)</t>
  </si>
  <si>
    <t>Herstellen Bohrloch</t>
  </si>
  <si>
    <t>ST</t>
  </si>
  <si>
    <t>LSE Bützow 120m</t>
  </si>
  <si>
    <t>Herstellen Übergangsstoß bis 15mm      *</t>
  </si>
  <si>
    <t>LSE Bützow 180m</t>
  </si>
  <si>
    <t>Herstellen Übergangsstoß größer 15mm   *</t>
  </si>
  <si>
    <t>LSE Robel 120m</t>
  </si>
  <si>
    <t>Isolierklebestoßverbindung S S 49</t>
  </si>
  <si>
    <t>LSE Robel 180m</t>
  </si>
  <si>
    <t>Isolierklebestoßverbindung S S 54</t>
  </si>
  <si>
    <t>LSE STS 120m</t>
  </si>
  <si>
    <t>Isolierklebestoßverbindung S UIC 60</t>
  </si>
  <si>
    <t>LSE STS 180m</t>
  </si>
  <si>
    <t>Isolierstoß IVB 30 L f Schienen 49 E5</t>
  </si>
  <si>
    <t>Res Neu-/Altschotter</t>
  </si>
  <si>
    <t>Isolierstoß IVB 30 L f Schienen 54 E4</t>
  </si>
  <si>
    <t>Res Ladebreite beliebig</t>
  </si>
  <si>
    <t>Isolierstoß IVB 30 L f Schienen 60</t>
  </si>
  <si>
    <t>Res Ladebreite beliebig 2lagig</t>
  </si>
  <si>
    <t>Isolierstoß IVB 30 R f Schienen 49 E5</t>
  </si>
  <si>
    <t>Res Ladebreite beliebig 3lagig</t>
  </si>
  <si>
    <t>Isolierstoß IVB 30 R f Schienen 54 E4</t>
  </si>
  <si>
    <t>Res &lt; 3m (f. Donelli)</t>
  </si>
  <si>
    <t>Isolierstoß IVB 30 R f Schienen 60</t>
  </si>
  <si>
    <t>Res &lt; 3m (f. Donelli) 2lagig</t>
  </si>
  <si>
    <t>Isolierstoß S verstärkt f Schienen 49E5</t>
  </si>
  <si>
    <t>Res &gt; 3m (f. Donelli) 3lagig</t>
  </si>
  <si>
    <t>Isolierstoß S verstärkt f Schienen 54E4</t>
  </si>
  <si>
    <t>Res Ladebreite &gt; 2,6 Meter</t>
  </si>
  <si>
    <t>Schienen profilieren</t>
  </si>
  <si>
    <t>Res Ladebreite&gt;2,6m (2-lagig)</t>
  </si>
  <si>
    <t>Schienen stauchen</t>
  </si>
  <si>
    <t>Res Ladebreite&gt;2,6m (3-lagig)</t>
  </si>
  <si>
    <t>Wagenmiete (z.B. TE Bützow-Einheit / Rs)</t>
  </si>
  <si>
    <t>SG</t>
  </si>
  <si>
    <t>Rs</t>
  </si>
  <si>
    <t>Zuschlag Lieferfristenunterschreitung</t>
  </si>
  <si>
    <t>Rs (2-lagig)</t>
  </si>
  <si>
    <t>Zuschlag n Länge Schienenband (101-250)</t>
  </si>
  <si>
    <t>Rs (3-lagig)</t>
  </si>
  <si>
    <t>Weichenschiene 60 E2A1 R350HT</t>
  </si>
  <si>
    <t>Rs &lt; 3m (f. Donelli)</t>
  </si>
  <si>
    <t>Bausatz MT 49 E5/54 E4 bestehend aus   *</t>
  </si>
  <si>
    <t>Rs &lt; 3m (f. Donelli) 2lagig</t>
  </si>
  <si>
    <t>Bausatz MT 49 E5/54 E4 verstärkt besteh*</t>
  </si>
  <si>
    <t>Rs &lt; 3m (f. Donelli) 3lagig</t>
  </si>
  <si>
    <t>Bausatz MT 54 E4 temp Langloch bestehen*</t>
  </si>
  <si>
    <t>Samms 709 + Samms 710</t>
  </si>
  <si>
    <t>Bausatz MT 60 E2 bestehend aus         *</t>
  </si>
  <si>
    <t>Samms u 453 + 454</t>
  </si>
  <si>
    <t>Bausatz MT 60 E2 temp Langloch bestehen*</t>
  </si>
  <si>
    <t>Slps 462 - 464</t>
  </si>
  <si>
    <t>Bausatz MT 60 E2 verstärkt bestehend   *</t>
  </si>
  <si>
    <t>Slps 462 - 464 (2-lagig)</t>
  </si>
  <si>
    <t>Bausatz MT R 65 bestehend aus          *</t>
  </si>
  <si>
    <t>Slps 462 - 464 (3-lagig)</t>
  </si>
  <si>
    <t>Bausatz MT Übergang 49 E5/54 E4 bestehe*</t>
  </si>
  <si>
    <t>Slps 462 - 464 (4-lagig)</t>
  </si>
  <si>
    <t>Einsetzwerkzeug Nr. 5 f Einbau Spdü 5</t>
  </si>
  <si>
    <t>Slps 462 - 464 (5-lagig)</t>
  </si>
  <si>
    <t>Isomor 39 IF m I-Stoß MT 49E5 54E4 2,0k*</t>
  </si>
  <si>
    <t>DS</t>
  </si>
  <si>
    <t>Slps 465</t>
  </si>
  <si>
    <t>Isomor 39 IF m I-Stoß MT 60E2 2,7kg-Geb*</t>
  </si>
  <si>
    <t>Slps 465 (2-lagig)</t>
  </si>
  <si>
    <t>Isomor 39 IF m I-Stoß MT R65 3,0kg-Geb *</t>
  </si>
  <si>
    <t>Slps 465 (3-lagig)</t>
  </si>
  <si>
    <t>Isomor 39 IF o I-Stoß MT 49E5/54E4 2,0k*</t>
  </si>
  <si>
    <t>Sps 466</t>
  </si>
  <si>
    <t>Isomor 39 IF o I-Stoß MT 60E2 2,7kg-Geb*</t>
  </si>
  <si>
    <t>Sps 466 (20er Pakete 2-lagig)</t>
  </si>
  <si>
    <t>Wagenstandsgeld f Schienentransport</t>
  </si>
  <si>
    <t>Sps 466 (20er Pakete 3-lagig)</t>
  </si>
  <si>
    <t>Entladung lt Tabelle</t>
  </si>
  <si>
    <t>Sps 466 (20er Pakete 4-lagig)</t>
  </si>
  <si>
    <t>Schienen beladen auf Bahnwagen</t>
  </si>
  <si>
    <t>Sps 466 (25er Pakete 2-lagig)</t>
  </si>
  <si>
    <t>Gl-Sch S 49 aufge/verschw 880N/mm²</t>
  </si>
  <si>
    <t>Sps 466 (25er Pakete 3-lagig)</t>
  </si>
  <si>
    <t>Gl-Sch S 54 aufge/verschw 880N/mm²</t>
  </si>
  <si>
    <t>Sps 466 (25er Pakete 4-lagig)</t>
  </si>
  <si>
    <t>Gl-Sch UIC 60 aufg/verschw 880N/mm²</t>
  </si>
  <si>
    <t>Sps 466 (30er Pakete 2-lagig)</t>
  </si>
  <si>
    <t>Entladung im BigBag per LKW</t>
  </si>
  <si>
    <t>TN</t>
  </si>
  <si>
    <t>11: Versorgung mit Schotter</t>
  </si>
  <si>
    <t>Sps 466 (30er Pakete 3-lagig)</t>
  </si>
  <si>
    <t>Gleisschotter Korn 31,5/63 per Schiene *</t>
  </si>
  <si>
    <t>sonstiger 2-achsiger Wagen</t>
  </si>
  <si>
    <t>Gleisschotter Korn 31,5/63 per Straße  *</t>
  </si>
  <si>
    <t>sonstiger 4-achsiger Wagen</t>
  </si>
  <si>
    <t>Gleisschotter Korn 31,5/63 Schiene ÜSN</t>
  </si>
  <si>
    <t>sonstiger 6-achsiger Wagen</t>
  </si>
  <si>
    <t>Gl-Schotter"S" K.31,5/63[v&gt;230km/h] Bahn</t>
  </si>
  <si>
    <t>Xua</t>
  </si>
  <si>
    <t>Gl-Schotter"S" K.31,5/63[v&gt;230km/h] LKW</t>
  </si>
  <si>
    <t>WTW (nur bei Bereitstellung)</t>
  </si>
  <si>
    <t>Lieferung im BigBag per Schiene</t>
  </si>
  <si>
    <t>Lieferung im BigBag per Straße</t>
  </si>
  <si>
    <t>Zusatzkosten Schotter</t>
  </si>
  <si>
    <t>Zuschlag chem Analyse</t>
  </si>
  <si>
    <t>ZPS</t>
  </si>
  <si>
    <t>Zuschlag gew Schotter</t>
  </si>
  <si>
    <t>Rückwärts LKW &gt;200m</t>
  </si>
  <si>
    <t>Standzeit LKW &gt;30min Sattel/Zug</t>
  </si>
  <si>
    <t>H</t>
  </si>
  <si>
    <t>Standzeit LKW Drei-Achs-Fahrzeug &gt;30min</t>
  </si>
  <si>
    <t>Herst u Lief RC-Schott Anl mobil frei Sa</t>
  </si>
  <si>
    <t>Herst u Lief RC-Schott Anl station Bahnw</t>
  </si>
  <si>
    <t>Herst u Lief RC-Schott Anl station frei</t>
  </si>
  <si>
    <t>Lagerhaltungskosten</t>
  </si>
  <si>
    <t>Standzeit LKW Vier-Achs-Fahrzeug &gt;30min</t>
  </si>
  <si>
    <t>Ablaufschwelle ASW 1 auf Holzschw</t>
  </si>
  <si>
    <t>12: Versorgung mit Schwellen</t>
  </si>
  <si>
    <t>Brü-Schw Ei genormt getr 22x24x260</t>
  </si>
  <si>
    <t>Brü-Schw Ei genormt roh 22x24x260</t>
  </si>
  <si>
    <t>Brü-Schw Ei genormt roh 24x26x250</t>
  </si>
  <si>
    <t>Brü-Schw Ei genormt roh 24x26x260</t>
  </si>
  <si>
    <t>Brü-Schw ungenormt roh 0,175-0,245m³</t>
  </si>
  <si>
    <t>Bu Gr 1 (m Rph 1) m aufg Rp</t>
  </si>
  <si>
    <t>Bu Gr 1 (m Rph 6) m aufg Rp</t>
  </si>
  <si>
    <t>Bu Gr 1 gekuppelt m Rph 1 m aufg Rp</t>
  </si>
  <si>
    <t>Bu Gr 1 gekuppelt m Rph 6 m aufg Rp</t>
  </si>
  <si>
    <t>Bu Gr 1 m Rph 1 KS vorm m aufg Rp</t>
  </si>
  <si>
    <t>Bu Gr 1 m Rph 6 KS vorm m aufg Rp</t>
  </si>
  <si>
    <t>Bu Gr 1 m Rph1 Oberfl gehobelt m aufg Rp</t>
  </si>
  <si>
    <t>Bu Gr 1 m Rph6 Oberfl gehobelt m aufg Rp</t>
  </si>
  <si>
    <t>Bu Gr1 Rph1 Oberfl geh KS vorm m aufg Rp</t>
  </si>
  <si>
    <t>Bu Gr1 Rph6 Oberfl geh KS vorm m aufg Rp</t>
  </si>
  <si>
    <t>Festlegevorrichtung f Holzschwellen</t>
  </si>
  <si>
    <t>Festlegevorrichtung S 54 [B] kpl   *</t>
  </si>
  <si>
    <t>Gl-Schw Bu Gr 1 aufgepl Bauart Lindau</t>
  </si>
  <si>
    <t>Gl-Schw Bu Gr 1 aufgepl m Rph 1</t>
  </si>
  <si>
    <t>Gl-Schw Bu Gr 1 aufgepl m Rph 6</t>
  </si>
  <si>
    <t>Gl-Schw Bu Gr 1 aufgepl m Rph UE</t>
  </si>
  <si>
    <t>Gl-Schw Bu Gr 1 aufgepl m Rpo 5</t>
  </si>
  <si>
    <t>Gl-Schw Bu Gr 1 aufgepl Rph 1 Oberfl geh</t>
  </si>
  <si>
    <t>Gl-Schw Bu Gr 1 aufgepl Rph 6 Oberfl geh</t>
  </si>
  <si>
    <t>Gl-Schw Bu Gr 1 aufgepl Rpo 5 Oberfl geh</t>
  </si>
  <si>
    <t>Gl-Schw Bu Gr 1 gebohrt f Rph 1</t>
  </si>
  <si>
    <t>Gl-Schw Bu Gr 1 gebohrt f Rph 6</t>
  </si>
  <si>
    <t>Gl-Schw Bu Gr 1 gebohrt f Rpo 5</t>
  </si>
  <si>
    <t>Gl-Schw Bu Gr 1 gekuppelt aufgepl Rph 1</t>
  </si>
  <si>
    <t>Gl-Schw Bu Gr 1 gekuppelt aufgepl Rph 6</t>
  </si>
  <si>
    <t>Gl-Schw Bu Gr 1 gekuppelt aufgepl Rpo 5</t>
  </si>
  <si>
    <t>Gl-Schw Bu Gr 1 getränkt</t>
  </si>
  <si>
    <t>Gl-Schw Bu Gr 1 m Rph 1 KS vormontiert</t>
  </si>
  <si>
    <t>Gl-Schw Bu Gr 1 m Rph 6 KS vormontiert</t>
  </si>
  <si>
    <t>Gl-Schw Bu Gr 1 m Rpo 5 KS vormontiert</t>
  </si>
  <si>
    <t>Gl-Schw Bu Gr 1 roh 2,60m</t>
  </si>
  <si>
    <t>Gl-Schw Bu Gr1 m Rph1 Oberfl gehob KS *</t>
  </si>
  <si>
    <t>Gl-Schw Bu Gr1 m Rph6 Oberfl gehob KS *</t>
  </si>
  <si>
    <t>Gl-Schw Bu Gr1 m Rpo5 Oberfl gehob KS *</t>
  </si>
  <si>
    <t>Gl-Schw Ei Gr 1 2,8m BockschwRph1/Ks vor</t>
  </si>
  <si>
    <t>Sw 54.100 für eins. Führung kpl.</t>
  </si>
  <si>
    <t>Sw 54.101-109 für FV mit eins. Führung</t>
  </si>
  <si>
    <t>SA</t>
  </si>
  <si>
    <t>Sw 54.200 für beids. Führung kpl.</t>
  </si>
  <si>
    <t>Sw 54.201-209 für FV mit beids. Führung</t>
  </si>
  <si>
    <t>Sw 60.100 für eins. Führung kpl.</t>
  </si>
  <si>
    <t>Sw 60.101-109 für FV mit eins. Führung</t>
  </si>
  <si>
    <t>Sw 60.200 für beids. Führung kpl.</t>
  </si>
  <si>
    <t>Sw 60.201-209 für FV mit beids. Führung</t>
  </si>
  <si>
    <t>B07 W 21</t>
  </si>
  <si>
    <t>B70 W 14 2,4-54/49</t>
  </si>
  <si>
    <t>B70 W 14 2,4-60</t>
  </si>
  <si>
    <t>B70 W 14 2,6 BS Stromsch S-Bahn Bln</t>
  </si>
  <si>
    <t>B70 W 14 2,6 BS Stromsch S-Bahn HH</t>
  </si>
  <si>
    <t>B70 W 14 2,6-54/49</t>
  </si>
  <si>
    <t>B70 W 14 2,6-60</t>
  </si>
  <si>
    <t>B70 W 14 K 900</t>
  </si>
  <si>
    <t>Betonschwelle B 320 W54</t>
  </si>
  <si>
    <t>Betonschwelle B 320 W54-Ü</t>
  </si>
  <si>
    <t>Betonschwelle B 320 W60</t>
  </si>
  <si>
    <t>Betonschwelle B 320 W60-Ü</t>
  </si>
  <si>
    <t>Betonschwelle B06 FS So W-14 K 900</t>
  </si>
  <si>
    <t>Betonschwelle B06 FS So W-21</t>
  </si>
  <si>
    <t>Betonschwelle B06 FS So W-54</t>
  </si>
  <si>
    <t>Betonschwelle B06 FS So W-60</t>
  </si>
  <si>
    <t>Betonschwelle B06 FS W-14 K 900</t>
  </si>
  <si>
    <t>Betonschwelle B06 FS W-21</t>
  </si>
  <si>
    <t>Betonschwelle B06 FS W-54</t>
  </si>
  <si>
    <t>Betonschwelle B06 FS W-60</t>
  </si>
  <si>
    <t>Betonschwelle FS 150 So W-54</t>
  </si>
  <si>
    <t>Betonschwelle FS 150 So W-60</t>
  </si>
  <si>
    <t>Betonschwelle FS 150 W-54</t>
  </si>
  <si>
    <t>Betonschwelle FS 150 W-60</t>
  </si>
  <si>
    <t>Zusatzkosten Gleisschwellen</t>
  </si>
  <si>
    <t>Zusatzkosten Verladung gem Schwellenband</t>
  </si>
  <si>
    <t>Zuschlag Besohlung 02 f B70 2,4</t>
  </si>
  <si>
    <t>Zuschlag Besohlung 02 f B70 2,6</t>
  </si>
  <si>
    <t>Zuschlag Besohlung 02 f B90/B07</t>
  </si>
  <si>
    <t>Zuschlag Besohlung 02 SST f B70 2,6</t>
  </si>
  <si>
    <t>Zuschlag Besohlung 03 f B70 2,4</t>
  </si>
  <si>
    <t>Zuschlag Besohlung 03 f B70 2,6</t>
  </si>
  <si>
    <t>Zuschlag Besohlung 03 f B90/B07</t>
  </si>
  <si>
    <t>Zuschlag Besohlung 03 SST f B70 2,6</t>
  </si>
  <si>
    <t>Zuschlag Besohlung 04 f B70 2,4</t>
  </si>
  <si>
    <t>Zuschlag Besohlung 04 f B70 2,6</t>
  </si>
  <si>
    <t>Zuschlag Besohlung 04 f B90/B07</t>
  </si>
  <si>
    <t>Zuschlag Besohlung 04 SST f B70 2,6</t>
  </si>
  <si>
    <t>Zuschlag Besohlung 09 f B70 2,4</t>
  </si>
  <si>
    <t>Zuschlag Besohlung 09 f B70 2,6</t>
  </si>
  <si>
    <t>Zuschlag Besohlung 09 f B90/B07</t>
  </si>
  <si>
    <t>Zuschlag Besohlung 09 SST f B70 2,6</t>
  </si>
  <si>
    <t>Zuschlag f Korrosionsschutz Skl 14</t>
  </si>
  <si>
    <t>Zuschlag f Korrosionsschutz Skl 21</t>
  </si>
  <si>
    <t>Zuschlag korrosionsgeschütztes Kleineis*</t>
  </si>
  <si>
    <t>Zuschlag Kürzung Holzschwellen beidseit*</t>
  </si>
  <si>
    <t>Zuschlag Kürzung Holzschwellen einseitig</t>
  </si>
  <si>
    <t>Zwillingsschwelle B 07 ZSX</t>
  </si>
  <si>
    <t>Zwillingsschwelle B 90 ZSX W-54</t>
  </si>
  <si>
    <t>Zwillingsschwelle B 90 ZSX W-60</t>
  </si>
  <si>
    <t>Zwillingsschwelle B70 ZSX W-2,4-54</t>
  </si>
  <si>
    <t>Zwillingsschwelle B70 ZSX W-2,4-60</t>
  </si>
  <si>
    <t>Zwillingsschwelle B70 ZSX W-54</t>
  </si>
  <si>
    <t>Zwillingsschwelle B70 ZSX W-60</t>
  </si>
  <si>
    <t>Zwischenlagerung Betonschwellen</t>
  </si>
  <si>
    <t>B90 W 14 K 900</t>
  </si>
  <si>
    <t>B90 W 14-54/49</t>
  </si>
  <si>
    <t>B90 W 14-60</t>
  </si>
  <si>
    <t>Hohlschwelle KS-54 (FEW)</t>
  </si>
  <si>
    <t>Hohlschwelle KS-54 bds FRG (Schwihag)</t>
  </si>
  <si>
    <t>Hohlschwelle KS-54 eins FRG (Schwihag)</t>
  </si>
  <si>
    <t>Hohlschwelle KS-54 m IR (FEW)</t>
  </si>
  <si>
    <t>Hohlschwelle KS-54 m IR o Iso (FEW)</t>
  </si>
  <si>
    <t>Hohlschwelle KS-54 o Iso (FEW)</t>
  </si>
  <si>
    <t>Hohlschwelle KS-54 Schwihag o Kabelrohr</t>
  </si>
  <si>
    <t>Hohlschwelle KS-60 (FEW)</t>
  </si>
  <si>
    <t>Hohlschwelle KS-60 m IR (FEW)</t>
  </si>
  <si>
    <t>Hohlschwelle KS-60 m IR o Iso (FEW)</t>
  </si>
  <si>
    <t>Hohlschwelle KS-60 o Iso (FEW)</t>
  </si>
  <si>
    <t>Hohlschwelle KS-60 Schwihag o Kabelrohr</t>
  </si>
  <si>
    <t>Schw S 54.100 beids Isol Führ u Fangv*</t>
  </si>
  <si>
    <t>Schw S 54.100 eins Isol Führ u Fangv*</t>
  </si>
  <si>
    <t>Schw S 54.100 o Isol Führ u Fangv*</t>
  </si>
  <si>
    <t>Schw S 54.101 L o Isol Führ u Fangv*</t>
  </si>
  <si>
    <t>Schw S 54.101 R o Isol Führ u Fangv*</t>
  </si>
  <si>
    <t>Schw S 54.101-109 L/R o Iso Führ u Fangv</t>
  </si>
  <si>
    <t>Schw S 54.102 L o Isol Führ u Fangv*</t>
  </si>
  <si>
    <t>Schw S 54.102 R o Isol Führ u Fangv*</t>
  </si>
  <si>
    <t>Schw S 54.103 L o Isol Führ u Fangv*</t>
  </si>
  <si>
    <t>Schw S 54.103 R o Isol Führ u Fangv*</t>
  </si>
  <si>
    <t>Schw S 54.104 L o Isol Führ u Fangv*</t>
  </si>
  <si>
    <t>Schw S 54.104 R o Isol Führ u Fangv*</t>
  </si>
  <si>
    <t>Schw S 54.105 L o Isol Führ u Fangv*</t>
  </si>
  <si>
    <t>Schw S 54.105 R o Isol Führ u Fangv*</t>
  </si>
  <si>
    <t>Schw S 54.106 L o Isol Führ u Fangv*</t>
  </si>
  <si>
    <t>Schw S 54.106 R o Isol Führ u Fangv*</t>
  </si>
  <si>
    <t>Schw S 54.107 L o Isol Führ u Fangv*</t>
  </si>
  <si>
    <t>Schw S 54.107 R o Isol Führ u Fangv*</t>
  </si>
  <si>
    <t>Schw S 54.108 L o Isol Führ u Fangv*</t>
  </si>
  <si>
    <t>Schw S 54.108 R o Isol Führ u Fangv*</t>
  </si>
  <si>
    <t>Schw S 54.109 L o Isol Führ u Fangv*</t>
  </si>
  <si>
    <t>Schw S 54.109 R o Isol Führ u Fangv*</t>
  </si>
  <si>
    <t>Schw S 54.200 beids Isol Führ u Fangv*</t>
  </si>
  <si>
    <t>Schw S 54.200 eins Isol Führ u Fangv*</t>
  </si>
  <si>
    <t>Schw S 54.200 o Isol Führ u Fangv*</t>
  </si>
  <si>
    <t>Schw S 54.201 o Isol Führ u Fangv*</t>
  </si>
  <si>
    <t>Schw S 54.201-209 L/R o Iso Führ u Fangv</t>
  </si>
  <si>
    <t>Schw S 54.202 o Isol Führ u Fangv*</t>
  </si>
  <si>
    <t>Schw S 54.203 o Isol Führ u Fangv*</t>
  </si>
  <si>
    <t>Schw S 54.204 o Isol Führ u Fangv*</t>
  </si>
  <si>
    <t>Schw S 54.205 o Isol Führ u Fangv*</t>
  </si>
  <si>
    <t>Schw S 54.206 o Isol Führ u Fangv*</t>
  </si>
  <si>
    <t>Schw S 54.207 o Isol Führ u Fangv*</t>
  </si>
  <si>
    <t>Schw S 54.208 o Isol Führ u Fangv*</t>
  </si>
  <si>
    <t>Schw S 54.209 o Isol Führ u Fangv*</t>
  </si>
  <si>
    <t>Schw S 60.100 o Isol Führ u Fangv*</t>
  </si>
  <si>
    <t>Schw S 60.101 L o Isol Führ u Fangv*</t>
  </si>
  <si>
    <t>Schw S 60.101 R o Isol Führ u Fangv*</t>
  </si>
  <si>
    <t>Schw S 60.102 L o Isol Führ u Fangv*</t>
  </si>
  <si>
    <t>Schw S 60.102 R o Isol Führ u Fangv*</t>
  </si>
  <si>
    <t>Schw S 60.103 L o Isol Führ u Fangv*</t>
  </si>
  <si>
    <t>Schw S 60.103 R o Isol Führ u Fangv*</t>
  </si>
  <si>
    <t>Schw S 60.104 L o Isol Führ u Fangv*</t>
  </si>
  <si>
    <t>Schw S 60.104 R o Isol Führ u Fangv*</t>
  </si>
  <si>
    <t>Schw S 60.105 L o Isol Führ u Fangv*</t>
  </si>
  <si>
    <t>Schw S 60.105 R o Isol Führ u Fangv*</t>
  </si>
  <si>
    <t>Schw S 60.106 L o Isol Führ u Fangv*</t>
  </si>
  <si>
    <t>Schw S 60.106 R o Isol Führ u Fangv*</t>
  </si>
  <si>
    <t>Schw S 60.107 L o Isol Führ u Fangv*</t>
  </si>
  <si>
    <t>Schw S 60.107 R o Isol Führ u Fangv*</t>
  </si>
  <si>
    <t>Schw S 60.108 L o Isol Führ u Fangv*</t>
  </si>
  <si>
    <t>Schw S 60.108 R o Isol Führ u Fangv*</t>
  </si>
  <si>
    <t>Schw S 60.109 L o Isol Führ u Fangv*</t>
  </si>
  <si>
    <t>Schw S 60.109 R o Isol Führ u Fangv*</t>
  </si>
  <si>
    <t>Schw S 60.200 o Isol Führ u Fangv*</t>
  </si>
  <si>
    <t>Schw S 60.201 o Isol Führ u Fangv*</t>
  </si>
  <si>
    <t>Schw S 60.202 o Isol Führ u Fangv*</t>
  </si>
  <si>
    <t>Schw S 60.203 o Isol Führ u Fangv*</t>
  </si>
  <si>
    <t>Schw S 60.204 o Isol Führ u Fangv*</t>
  </si>
  <si>
    <t>Schw S 60.205 o Isol Führ u Fangv*</t>
  </si>
  <si>
    <t>Schw S 60.206 o Isol Führ u Fangv*</t>
  </si>
  <si>
    <t>Schw S 60.207 o Isol Führ u Fangv*</t>
  </si>
  <si>
    <t>Schw S 60.208 o Isol Führ u Fangv*</t>
  </si>
  <si>
    <t>Schw S 60.209 o Isol Führ u Fangv*</t>
  </si>
  <si>
    <t>Stahlschw St 98 Y-No-600-FS180-54 verz *</t>
  </si>
  <si>
    <t>Stahlschw St 98 Y-Üli-600-FS180-54 verz*</t>
  </si>
  <si>
    <t>Stahlschw St 98 Y-Üre-600-FS180-54 verz*</t>
  </si>
  <si>
    <t>Stahlschw St82K-2.4-54 beids Iso kpl KS*</t>
  </si>
  <si>
    <t>Stahlschw St82K-2.4-54 eins Iso kpl KS *</t>
  </si>
  <si>
    <t>Stahlschw St82K-2.4-54 o Iso kpl KS vorm</t>
  </si>
  <si>
    <t>Stahlschw St82K-2.4-60 beids Iso kpl KS*</t>
  </si>
  <si>
    <t>Stahlschw St82K-2.4-60 eins Iso kpl KS *</t>
  </si>
  <si>
    <t>Stahlschw St82K-2.4-60 o Iso kpl KS vorm</t>
  </si>
  <si>
    <t>Stahlschw St82K-2.6-54 beids Iso kpl KS*</t>
  </si>
  <si>
    <t>Stahlschw St82K-2.6-54 eins Iso kpl KS *</t>
  </si>
  <si>
    <t>Stahlschw St82K-2.6-54 o Iso kpl KS vorm</t>
  </si>
  <si>
    <t>Stahlschw St82K-2.6-60 beids Iso kpl KS*</t>
  </si>
  <si>
    <t>Stahlschw St82K-2.6-60 eins Iso kpl KS *</t>
  </si>
  <si>
    <t>Stahlschw St82K-2.6-60 o Iso kpl KS vorm</t>
  </si>
  <si>
    <t>Stahlschw St98 Y-Fang-600-FS180-54 verz*</t>
  </si>
  <si>
    <t>Stahlschwelle St 98 Y-No-600-54 fverz</t>
  </si>
  <si>
    <t>Stahlschwelle St 98 Y-No-600-60 fverz</t>
  </si>
  <si>
    <t>Stahlschwelle St 98 Y-No-650-54 fverz</t>
  </si>
  <si>
    <t>Stahlschwelle St 98 Y-No-650-60 fverz</t>
  </si>
  <si>
    <t>Stahlschwelle St 98 Y-Üli-600-54 fverz</t>
  </si>
  <si>
    <t>Stahlschwelle St 98 Y-Üli-600-60 fverz</t>
  </si>
  <si>
    <t>Stahlschwelle St 98 Y-Üli-650-54 fverz</t>
  </si>
  <si>
    <t>Stahlschwelle St 98 Y-Üli-650-60 fverz</t>
  </si>
  <si>
    <t>Stahlschwelle St 98 Y-Üre-600-54 fverz</t>
  </si>
  <si>
    <t>Stahlschwelle St 98 Y-Üre-600-60 fverz</t>
  </si>
  <si>
    <t>Stahlschwelle St 98 Y-Üre-650-54 fverz</t>
  </si>
  <si>
    <t>Stahlschwelle St 98 Y-Üre-650-60 fverz</t>
  </si>
  <si>
    <t>Y-Stahlschw Y-Sw-S15 No-600-54 kpl</t>
  </si>
  <si>
    <t>Y-Stahlschw Y-Sw-S15 No-600-60 kpl</t>
  </si>
  <si>
    <t>Y-Stahlschw Y-Sw-S15 No-650-54 kpl</t>
  </si>
  <si>
    <t>Y-Stahlschw Y-Sw-S15 No-650-60 kpl</t>
  </si>
  <si>
    <t>Y-Stahlschw Y-Sw-S15 Üli-600-54 kpl</t>
  </si>
  <si>
    <t>Y-Stahlschw Y-Sw-S15 Üli-600-60 kpl</t>
  </si>
  <si>
    <t>Y-Stahlschw Y-Sw-S15 Üli-650-54 kpl</t>
  </si>
  <si>
    <t>Y-Stahlschw Y-Sw-S15 Üli-650-60 kpl</t>
  </si>
  <si>
    <t>Y-Stahlschw Y-Sw-S15 Üre-600-54 kpl</t>
  </si>
  <si>
    <t>Y-Stahlschw Y-Sw-S15 Üre-600-60 kpl</t>
  </si>
  <si>
    <t>Y-Stahlschw Y-Sw-S15 Üre-650-54 kpl</t>
  </si>
  <si>
    <t>Y-Stahlschw Y-Sw-S15 Üre-650-60 kpl</t>
  </si>
  <si>
    <t>Zuschlag f Korrosionsschutz Skl 12</t>
  </si>
  <si>
    <t>Zuschlag Verladung Stahlschw a Bahnwagen</t>
  </si>
  <si>
    <t>Aufplattung Kunstoffgleisschwelle</t>
  </si>
  <si>
    <t>Bohren Kunststoffgleisschwelle</t>
  </si>
  <si>
    <t>Kunststoffbrückenbalken</t>
  </si>
  <si>
    <t>M3</t>
  </si>
  <si>
    <t>Kunststoffbrückenbalken 24x24x260cm</t>
  </si>
  <si>
    <t>Kunststoffbrückenbalken 24x26x260cm</t>
  </si>
  <si>
    <t>Kunststoffbrückenbalken 24x30x260cm</t>
  </si>
  <si>
    <t>Kunststoffbrückenbalken 24x30x300cm</t>
  </si>
  <si>
    <t>Kunststoffschwelle FFU 16x26x220-660cm</t>
  </si>
  <si>
    <t>Kunststoffschwelle Gleis 12x26x240cm</t>
  </si>
  <si>
    <t>Kunststoffschwelle Gleis 12x26x260cm</t>
  </si>
  <si>
    <t>Kunststoffschwelle Gleis 14x26x260cm</t>
  </si>
  <si>
    <t>Kunststoffschwelle Gleis 16x26x240cm</t>
  </si>
  <si>
    <t>Kunststoffschwelle Gleis 16x26x260cm</t>
  </si>
  <si>
    <t>Auf- u Abladen zurückgelieferter BS</t>
  </si>
  <si>
    <t>Standzeiten LKW &gt; 2 Stunden</t>
  </si>
  <si>
    <t>Stillstandzeit LKW &gt; 2h m Entladung</t>
  </si>
  <si>
    <t>Stillstandzeit LKW &gt; 2h o Entladung</t>
  </si>
  <si>
    <t>Zuschlag f Rückwärtsfahrt je 10m</t>
  </si>
  <si>
    <t>B55KS aufg Bef mat aufg</t>
  </si>
  <si>
    <t>B55KS aufg Bef mat neu</t>
  </si>
  <si>
    <t>B58KS aufg Bef mat aufg</t>
  </si>
  <si>
    <t>B58KS aufg Bef mat neu</t>
  </si>
  <si>
    <t>B58W 14K-54 kpl aufg Bef mat aufg</t>
  </si>
  <si>
    <t>B58W 14K-54 kpl aufg Bef mat neu</t>
  </si>
  <si>
    <t>B70W 14K-2.4-54 kpl aufg Bef mat aufg</t>
  </si>
  <si>
    <t>B70W 14K-2.4-54 kpl aufg Bef mat neu</t>
  </si>
  <si>
    <t>B70W 14K-2.4-60 kpl aufg Bef mat aufg</t>
  </si>
  <si>
    <t>B70W 14K-2.4-60 kpl aufg Bef mat neu</t>
  </si>
  <si>
    <t>B70W 14K-54 kpl aufg Bef mat aufg</t>
  </si>
  <si>
    <t>B70W 14K-54 kpl aufg Bef mat neu</t>
  </si>
  <si>
    <t>B70W 14K-60 kpl aufg Bef mat aufg</t>
  </si>
  <si>
    <t>B70W 14K-60 kpl aufg Bef mat neu</t>
  </si>
  <si>
    <t>B70W-60 aufgearb m Bef W97 vormontiert</t>
  </si>
  <si>
    <t>BS66 I-49/54 aufg Bef mat aufg</t>
  </si>
  <si>
    <t>BS66 I-49/54 aufg Bef mat neu</t>
  </si>
  <si>
    <t>BS66 I-60/65 aufg Bef mat aufg</t>
  </si>
  <si>
    <t>BS66 I-60/65 aufg Bef mat neu</t>
  </si>
  <si>
    <t>Lieferung Kleineisen als Päckchen(RC-BS)</t>
  </si>
  <si>
    <t>Vormontage Kleineisen auf aufg BS(RC-BS)</t>
  </si>
  <si>
    <t>Zwischenlagerung Betonschwellen Beladen</t>
  </si>
  <si>
    <t>Zwischenlagerung Betonschwellen Entladen</t>
  </si>
  <si>
    <t>Vollschiene VO 1-54  880N/mm2 l=über 15m</t>
  </si>
  <si>
    <t>13: Versorgung Weichenfahrbahn</t>
  </si>
  <si>
    <t>Vollschiene VO 1-60 880N/mm2 l=über 15m</t>
  </si>
  <si>
    <t>Mittelschiene aus U-Profil</t>
  </si>
  <si>
    <t>ZGV 54-190-1:7,5/1:9 LL EW</t>
  </si>
  <si>
    <t>ZGV 54-190-1:7,5/1:9 LR EW</t>
  </si>
  <si>
    <t>ZGV 54-190-1:7,5/1:9 RL EW</t>
  </si>
  <si>
    <t>ZGV 54-190-1:7,5/1:9 RR EW</t>
  </si>
  <si>
    <t>Weichenverschluss</t>
  </si>
  <si>
    <t>DBKW 54-500,860/∞:249,763-1:9</t>
  </si>
  <si>
    <t>DKW 49-190-1:7,5 und 1:7,5</t>
  </si>
  <si>
    <t>DKW 49-190-1:9</t>
  </si>
  <si>
    <t>DKW 49-190-1:9 und 1:7,5</t>
  </si>
  <si>
    <t>DKW 49-500-1:9</t>
  </si>
  <si>
    <t>DKW 49-500-1:9 und 1:12</t>
  </si>
  <si>
    <t>DKW 54-190-1:7,5 und 1:7,5</t>
  </si>
  <si>
    <t>DKW 54-190-1:9</t>
  </si>
  <si>
    <t>DKW 54-190-1:9 und 1:7,5</t>
  </si>
  <si>
    <t>DKW 54-500-1:9</t>
  </si>
  <si>
    <t>DKW 54-500-1:9 u. 1:12</t>
  </si>
  <si>
    <t>DW 54-190-1:9 L u. 1:7,5 R</t>
  </si>
  <si>
    <t>DW 54-190-1:9 L u. 1:9 R</t>
  </si>
  <si>
    <t>DW 54-190-1:9 L u. 190-1:9 L</t>
  </si>
  <si>
    <t>DW 54-190-1:9 R u. 1:7,5 L</t>
  </si>
  <si>
    <t>DW 54-190-1:9 R u. 1:9 L</t>
  </si>
  <si>
    <t>DW 54-190-1:9 R u. 190-1:9 R</t>
  </si>
  <si>
    <t>EBKW 49-500,860/∞-1:9</t>
  </si>
  <si>
    <t>EBKW 54-500,860/∞-1:9</t>
  </si>
  <si>
    <t>EKW 49-190-1:7,5 und 1:7,5</t>
  </si>
  <si>
    <t>EKW 49-190-1:9</t>
  </si>
  <si>
    <t>EKW 49-190-1:9 und 1:7,5</t>
  </si>
  <si>
    <t>EKW 49-500-1:9</t>
  </si>
  <si>
    <t>EKW 49-500-1:9 und 1:12</t>
  </si>
  <si>
    <t>EKW 54-190-1:7,5 und 1:7,5</t>
  </si>
  <si>
    <t>EKW 54-190-1:9</t>
  </si>
  <si>
    <t>EKW 54-190-1:9 und 1:7,5</t>
  </si>
  <si>
    <t>EKW 54-500-1:9</t>
  </si>
  <si>
    <t>EKW 54-500-1:9 u. 1:12</t>
  </si>
  <si>
    <t>EW 49-1200-1:18,5</t>
  </si>
  <si>
    <t>EW 49-190-1:7,5</t>
  </si>
  <si>
    <t>EW 49-190-1:9</t>
  </si>
  <si>
    <t>EW 49-300-1:9</t>
  </si>
  <si>
    <t>EW 49-500-1:12</t>
  </si>
  <si>
    <t>EW 49-760-1:14</t>
  </si>
  <si>
    <t>EW 54-1200-1:18,5</t>
  </si>
  <si>
    <t>EW 54-1200-1:19,277</t>
  </si>
  <si>
    <t>EW 54-190-1:7,5</t>
  </si>
  <si>
    <t>EW 54-190-1:9</t>
  </si>
  <si>
    <t>EW 54-300-1:14</t>
  </si>
  <si>
    <t>EW 54-300-1:9</t>
  </si>
  <si>
    <t>EW 54-300-1:9,4</t>
  </si>
  <si>
    <t>EW 54-500-1:12</t>
  </si>
  <si>
    <t>EW 54-500-1:14</t>
  </si>
  <si>
    <t>EW 54-760-1:14</t>
  </si>
  <si>
    <t>EW 54-760-1:15</t>
  </si>
  <si>
    <t>EW 54-760-1:18,5</t>
  </si>
  <si>
    <t>EW 60-1200-1:18,5</t>
  </si>
  <si>
    <t>EW 60-1200-1:18,5-fb</t>
  </si>
  <si>
    <t>EW 60-1200-1:19,277</t>
  </si>
  <si>
    <t>EW 60-1200-1:19,277-fb</t>
  </si>
  <si>
    <t>EW 60-2500-1:26,5-fb</t>
  </si>
  <si>
    <t>EW 60-2500-1:27,85-fb</t>
  </si>
  <si>
    <t>EW 60-300-1:14</t>
  </si>
  <si>
    <t>EW 60-300-1:9</t>
  </si>
  <si>
    <t>EW 60-300-1:9,4</t>
  </si>
  <si>
    <t>EW 60-300-1:9,4-gb</t>
  </si>
  <si>
    <t>EW 60-300-1:9-gb</t>
  </si>
  <si>
    <t>EW 60-500-1:12</t>
  </si>
  <si>
    <t>EW 60-500-1:12/1:11-fb</t>
  </si>
  <si>
    <t>EW 60-500-1:14</t>
  </si>
  <si>
    <t>EW 60-500-1:14-fb</t>
  </si>
  <si>
    <t>EW 60-6000/3700-1:132,5-fb</t>
  </si>
  <si>
    <t>EW 60-7000/6000-1:42-fb we</t>
  </si>
  <si>
    <t>EW 60-760-1:14</t>
  </si>
  <si>
    <t>EW 60-760-1:14-fb</t>
  </si>
  <si>
    <t>EW 60-760-1:15</t>
  </si>
  <si>
    <t>EW 60-760-1:15-fb</t>
  </si>
  <si>
    <t>EW 60-760-1:18,5</t>
  </si>
  <si>
    <t>EW 60-760-1:18,5-fb</t>
  </si>
  <si>
    <t>Hemmschuhauswurfvorrichtung S 54</t>
  </si>
  <si>
    <t>KR 54-1:14</t>
  </si>
  <si>
    <t>KR 54-1:18,5</t>
  </si>
  <si>
    <t>KR 54-1:2,460</t>
  </si>
  <si>
    <t>KR 54-1:2,9</t>
  </si>
  <si>
    <t>KR 54-1:3,224</t>
  </si>
  <si>
    <t>KR 54-1:3,683</t>
  </si>
  <si>
    <t>KR 54-1:4,444</t>
  </si>
  <si>
    <t>KR 54-1:5,5</t>
  </si>
  <si>
    <t>KR 54-1:6,6</t>
  </si>
  <si>
    <t>KR 54-1:6,964</t>
  </si>
  <si>
    <t>KR 54-1:7,5</t>
  </si>
  <si>
    <t>KR 54-1:9</t>
  </si>
  <si>
    <t>Kr 54-1200/∞-1:11,515</t>
  </si>
  <si>
    <t>Kr 54-500/∞-1:7,858</t>
  </si>
  <si>
    <t>KR 54-800/∞-1:5,472</t>
  </si>
  <si>
    <t>KR 60-1:14</t>
  </si>
  <si>
    <t>KR 60-1:18,5</t>
  </si>
  <si>
    <t>KR 60-1200/∞-1:11,515</t>
  </si>
  <si>
    <t>Rumpf 49-1:4,444 Gl-Abst. 6,00m</t>
  </si>
  <si>
    <t>Rumpf 49-190-1:9 u 190-1:9 Gl-Abst. 2,25m</t>
  </si>
  <si>
    <t>Rumpf 49-1W 300-1W190 Gl-Abst.2,25m</t>
  </si>
  <si>
    <t>Rumpf 49-3W 300-1W190 Gl-Abst. 4,50m</t>
  </si>
  <si>
    <t>Rumpf 49-4W 190-1:9 Gl-Abst. 4,50m</t>
  </si>
  <si>
    <t>Rumpf 49-4W 190-1:9 Gl-Abst. 4,75m</t>
  </si>
  <si>
    <t>Rumpf 49-4W 300-1:9 Gl-Abst. 4,50m</t>
  </si>
  <si>
    <t>Rumpf 54-190-1:9 u 190-1:9 Gl-Abst 2,25m</t>
  </si>
  <si>
    <t>Rumpf 54-1W 190-1:9 u 1W 300-1:9 2,25m</t>
  </si>
  <si>
    <t>Rumpf 54-1W 190-1:9 u 1W 300-1:9 2,50m</t>
  </si>
  <si>
    <t>Rumpf 54-1W 190-1:9 u 1W 300-1:9 3,00m</t>
  </si>
  <si>
    <t>Rumpf 54-1W 190-1:9 u 3W 300 6,00m</t>
  </si>
  <si>
    <t>Rumpf 54-2W 190:9 Gl Abst. 2,50m</t>
  </si>
  <si>
    <t>Rumpf 54-2W 190:9 Gl-Abst. 2,758m</t>
  </si>
  <si>
    <t>Rumpf 54-2W 190:9 u 2W 300:9 5,00m</t>
  </si>
  <si>
    <t>Rumpf 54-2W 190-1 u 2W 300 Gl-Abst. 4,75m</t>
  </si>
  <si>
    <t>Rumpf 54-2W 190-1:9 Gl-Abst. 2,00m</t>
  </si>
  <si>
    <t>Rumpf 54-2W 190-1:9 Gl-Abst. 2,375m</t>
  </si>
  <si>
    <t>Rumpf 54-2W 190-1:9 Gl-Abst. 2,75m</t>
  </si>
  <si>
    <t>Rumpf 54-2W 190-1:9 u 2W 300</t>
  </si>
  <si>
    <t>Rumpf 54-2W 190-1:9 u 2W 300-1:9 4,10m</t>
  </si>
  <si>
    <t>Rumpf 54-2W 190-1:9 u 2W 300-1:9 4,50m</t>
  </si>
  <si>
    <t>Rumpf 54-2W 300-1:9 u 2W 500-1:9 5,50m</t>
  </si>
  <si>
    <t>Rumpf 54-3W 190 u 1W 300 Gl-Abst. 4,75m</t>
  </si>
  <si>
    <t>Rumpf 54-3W 190-1:9 u 1W 300-1:9 2,25m</t>
  </si>
  <si>
    <t>Rumpf 54-3W 190-1:9 u 1W 300-1:9 4,50m</t>
  </si>
  <si>
    <t>Rumpf 54-3W 190-1:9 u 1W 500-1:12 4,87m</t>
  </si>
  <si>
    <t>Rumpf 54-3W 300-1:9 u 1W 190-1:9 4,50m</t>
  </si>
  <si>
    <t>Rumpf 54-4W 190-1:7,5 Gl-Abst. 4,33m</t>
  </si>
  <si>
    <t>Rumpf 54-4W 190-1:7,5 Gl-Abst. 4,75m</t>
  </si>
  <si>
    <t>Rumpf 54-4W 190-1:9 Gl-Abst. 2,50m/2,25m</t>
  </si>
  <si>
    <t>Rumpf 54-4W 190-1:9 Gl-Abst. 4,00m</t>
  </si>
  <si>
    <t>Rumpf 54-4W 190-1:9 Gl-Abst. 4,50m</t>
  </si>
  <si>
    <t>Rumpf 54-4W 190-1:9 Gl-Abst. 4,75m</t>
  </si>
  <si>
    <t>Rumpf 54-4W 190-1:9 Gl-Abst. 4,80m</t>
  </si>
  <si>
    <t>Rumpf 54-4W 190-1:9 Gl-Abst. 5,00m</t>
  </si>
  <si>
    <t>Rumpf 54-4W 190-1:9 Gl-Abst. 5,50m</t>
  </si>
  <si>
    <t>Rumpf 54-4W 190-1:9 Gl-Abst. 6,00m</t>
  </si>
  <si>
    <t>Rumpf 54-4W 190-1:9 Gl-Abst. 6,15m</t>
  </si>
  <si>
    <t>Rumpf 54-4W 190-1:9 Gl-Abst. 6,75m</t>
  </si>
  <si>
    <t>Rumpf 54-4W 300-1:9 Gl-Abst. 4,50m</t>
  </si>
  <si>
    <t>Rumpf 54-4W 300-1:9 Gl-Abst. 5,00m</t>
  </si>
  <si>
    <t>Rumpf 54-4W 300-1:9 Gl-Abst. 6,00m</t>
  </si>
  <si>
    <t>Rumpf 54-4W 500-1:14 Gl-Abst. 5,00m</t>
  </si>
  <si>
    <t>Schienenauszug SA 54-200</t>
  </si>
  <si>
    <t>Schienenauszug SA 54-340</t>
  </si>
  <si>
    <t>Schienenauszug SA 60-200</t>
  </si>
  <si>
    <t>Schienenauszug SA 60-340</t>
  </si>
  <si>
    <t>Schienenauszug SA 60-500</t>
  </si>
  <si>
    <t>Schienenauszug SA 60-830</t>
  </si>
  <si>
    <t>Sym ABW 49-215-1:4,8</t>
  </si>
  <si>
    <t>Sym ABW 54-215-1:4,8</t>
  </si>
  <si>
    <t>ZHA 54-190-1:7,5</t>
  </si>
  <si>
    <t>ZHA 60-300-1:9</t>
  </si>
  <si>
    <t>Zusatzkosten Weichenfahrbahn</t>
  </si>
  <si>
    <t>LST-Material f I.NPV -PRIMA-           *</t>
  </si>
  <si>
    <t>Dauerverschluss kpl f S49 S54 UIC60    *</t>
  </si>
  <si>
    <t>14: Versorgung mit Kleineisen</t>
  </si>
  <si>
    <t>Lasche CKA 552-376 modifiziert f CKA 12</t>
  </si>
  <si>
    <t>Sicherung ablieg. Zu Ausf"B" S54, UIC60*</t>
  </si>
  <si>
    <t>Sicherung ablieg.Zu Ausf"A" S49 b still*</t>
  </si>
  <si>
    <t>Sicherung ablieg.Zu Ausf"C" b stillgele*</t>
  </si>
  <si>
    <t>Sicherung ablieg.Zu Ausf"D" DKW 49(54)-*</t>
  </si>
  <si>
    <t>Sicherung f Dauerverschluss S54/S49 bes*</t>
  </si>
  <si>
    <t>Sicherung f Dauerverschluss UIC60 beste*</t>
  </si>
  <si>
    <t>Abdeckung AV 8</t>
  </si>
  <si>
    <t>Ankerschraube As 10 m Mu M27  8.8(8) fv*</t>
  </si>
  <si>
    <t>Ankerschraube As 10 m Mu M27  8.8(8) roh</t>
  </si>
  <si>
    <t>Ankerschraube As 11 -220  8.8</t>
  </si>
  <si>
    <t>Ankerschraube As 11 -230  8.8</t>
  </si>
  <si>
    <t>Ankerschraube As 11 -240  8.8</t>
  </si>
  <si>
    <t>Ankerschraube As 11 -250  8.8</t>
  </si>
  <si>
    <t>Ankerschraube As 5</t>
  </si>
  <si>
    <t>Ankerschraube As 6</t>
  </si>
  <si>
    <t>Ankerschraube AS 9 m 6kt-Mutter</t>
  </si>
  <si>
    <t>Aus-/Eindrehwerkzeug Aew 130</t>
  </si>
  <si>
    <t>Aus-/Eindrehwerkzeug Aew 142</t>
  </si>
  <si>
    <t>Aus-/Eindrehwerkzeug Aew 160</t>
  </si>
  <si>
    <t>Ausdrehwerkzeug Adw 135</t>
  </si>
  <si>
    <t>Ausgleichblech UAbl 1</t>
  </si>
  <si>
    <t>Ausgleichlasche Ala 2 L UIC 60 4mm</t>
  </si>
  <si>
    <t>Ausgleichlasche Ala 2 L UIC 60 6mm</t>
  </si>
  <si>
    <t>Ausgleichlasche Ala 2 R UIC 60 2mm</t>
  </si>
  <si>
    <t>Ausgleichlasche Ala 2 R UIC 60 4mm</t>
  </si>
  <si>
    <t>Ausgleichlasche Ala 2 R UIC 60 6mm</t>
  </si>
  <si>
    <t>Ausgleichlasche Ala 2H L UIC 60 2mm</t>
  </si>
  <si>
    <t>Ausgleichlasche Ala 3 L S49/S54 2mm  5 2</t>
  </si>
  <si>
    <t>Ausgleichlasche Ala 3 L S49/S54 4mm</t>
  </si>
  <si>
    <t>Ausgleichlasche Ala 3 L S49/S54 6mm</t>
  </si>
  <si>
    <t>Ausgleichlasche Ala 3 R S49/S54 2mm  5 2</t>
  </si>
  <si>
    <t>Ausgleichlasche Ala 3 R S49/S54 4mm</t>
  </si>
  <si>
    <t>Ausgleichlasche Ala 3 R S49/S54 6mm</t>
  </si>
  <si>
    <t>Bauchlasche R 65/900 außen</t>
  </si>
  <si>
    <t>Bauchlasche R 65/900 innen</t>
  </si>
  <si>
    <t>Bauchlasche S 49/900 außen</t>
  </si>
  <si>
    <t>Bauchlasche S 49/900 innen</t>
  </si>
  <si>
    <t>Blattfeder BF 4 verz</t>
  </si>
  <si>
    <t>Blockstütze UBs 80Rohling</t>
  </si>
  <si>
    <t>Brückenschwellenschraube M20x260 2MU</t>
  </si>
  <si>
    <t>Brückenschwellenschraube M20x280 2MU</t>
  </si>
  <si>
    <t>Brückenschwellenschraube M20x300 2MU</t>
  </si>
  <si>
    <t>Brückenschwellenschraube M20x320 2MU</t>
  </si>
  <si>
    <t>Brückenschwellenschraube M24x260 2MU</t>
  </si>
  <si>
    <t>Brückenschwellenschraube M24x280 2MU</t>
  </si>
  <si>
    <t>Brückenschwellenschraube M24x300 2MU</t>
  </si>
  <si>
    <t>Brückenschwellenschraube M24x320 2MU</t>
  </si>
  <si>
    <t>Buchse UBu 1</t>
  </si>
  <si>
    <t>Dauerverschluss f Weichen UIC m VS</t>
  </si>
  <si>
    <t>Distanzblech 2 mm</t>
  </si>
  <si>
    <t>Distanzblech 3 mm</t>
  </si>
  <si>
    <t>Distanzblech s=1</t>
  </si>
  <si>
    <t>Distanzstück UDi 5</t>
  </si>
  <si>
    <t>Drahtformfeder Df 2</t>
  </si>
  <si>
    <t>Druckscheibe  D=28/59mm</t>
  </si>
  <si>
    <t>e-Clip d=22,5 Pandrol-Rail f Oberbau</t>
  </si>
  <si>
    <t>Einlegeblech EIbl 1,0</t>
  </si>
  <si>
    <t>Einlegeblech Eibl 2</t>
  </si>
  <si>
    <t>Einlegeblech EIbl 3,0</t>
  </si>
  <si>
    <t>Einlegeblech EIbl 4,0</t>
  </si>
  <si>
    <t>Einlegeblech EIbl 5,0</t>
  </si>
  <si>
    <t>Einlegerippenplatte ERp 1a</t>
  </si>
  <si>
    <t>Einlegerippenplatte ERp 1b</t>
  </si>
  <si>
    <t>Einlegerippenplatte ERp 2a</t>
  </si>
  <si>
    <t>Einlegerippenplatte ERp 2b</t>
  </si>
  <si>
    <t>Feder,Teller- B90 d=90</t>
  </si>
  <si>
    <t>Feder,Teller- d=30,5/60</t>
  </si>
  <si>
    <t>Federring FE 15 doppelt</t>
  </si>
  <si>
    <t>Federring FE 19 dreifach</t>
  </si>
  <si>
    <t>Federring FE 29 doppelt 6/29</t>
  </si>
  <si>
    <t>Federring Fe 31  50 CrV 4</t>
  </si>
  <si>
    <t>Federring Fe 6  38 Si 7</t>
  </si>
  <si>
    <t>Federring Fe 6  38 Si 7  beschichtet</t>
  </si>
  <si>
    <t>Federring FE 8</t>
  </si>
  <si>
    <t>Federring FE B 22</t>
  </si>
  <si>
    <t>Flachlasche f Schienenstütze Sstü 3</t>
  </si>
  <si>
    <t>Flachlasche Fl 14 A gewalzt o geschm</t>
  </si>
  <si>
    <t>Flachlasche Fl 29 f I-Klebestoßverb S  *</t>
  </si>
  <si>
    <t>Flachlasche Fl 30</t>
  </si>
  <si>
    <t>Flachlasche FL 30 A</t>
  </si>
  <si>
    <t>Flachlasche Fl 30 A gewalzt o geschm</t>
  </si>
  <si>
    <t>Flachlasche Fl 31 A f I-Klebestoßverb  *</t>
  </si>
  <si>
    <t>Flachlasche Fl 32</t>
  </si>
  <si>
    <t>Flachlasche FL 37 gegossen</t>
  </si>
  <si>
    <t>Flachlasche FL 37 geschmiedet</t>
  </si>
  <si>
    <t>Flachlasche FL 38 gegossen</t>
  </si>
  <si>
    <t>Flachlasche FL 38 geschmiedet</t>
  </si>
  <si>
    <t>Flachlasche Fl 49 dachförmig aufgepr</t>
  </si>
  <si>
    <t>Flachlasche Fl 49/580 f Sti</t>
  </si>
  <si>
    <t>Flachlasche Fl 49/900/6</t>
  </si>
  <si>
    <t>Flachlasche Fl 50 L</t>
  </si>
  <si>
    <t>Flachlasche Fl 50 R</t>
  </si>
  <si>
    <t>Flachlasche Fl 65/900/6</t>
  </si>
  <si>
    <t>Flachlasche Fl f Schienenstütze Ustü 10</t>
  </si>
  <si>
    <t>Flachlasche Fl f Schienenstütze Ustü 9</t>
  </si>
  <si>
    <t>Flachlasche SFL 1 f SA</t>
  </si>
  <si>
    <t>Flachlasche UFl 3</t>
  </si>
  <si>
    <t>Flachlasche UFl 4</t>
  </si>
  <si>
    <t>Flachlasche UFl 5 f Schienenauszüge</t>
  </si>
  <si>
    <t>Führungsplatte Fp 1 seitenverstellbar</t>
  </si>
  <si>
    <t>Führungsplatte Fp 2 seitenverstellbar</t>
  </si>
  <si>
    <t>Führungsplatte FP 3</t>
  </si>
  <si>
    <t>Fülleiste FLH f Rp a Holzschw</t>
  </si>
  <si>
    <t>Fülleiste FLS f Rp a Stahlschw</t>
  </si>
  <si>
    <t>Füllstück Füs 1</t>
  </si>
  <si>
    <t>Füllstück Füs 2</t>
  </si>
  <si>
    <t>Futterstück Fu 1 f DH S 49-1:9</t>
  </si>
  <si>
    <t>Futterstück Fu 1112 L</t>
  </si>
  <si>
    <t>Futterstück Fu 1112 R</t>
  </si>
  <si>
    <t>Futterstück Fu 1120</t>
  </si>
  <si>
    <t>Futterstück Fu 1135</t>
  </si>
  <si>
    <t>Futterstück Fu 1139</t>
  </si>
  <si>
    <t>Futterstück Fu 1140</t>
  </si>
  <si>
    <t>Futterstück Fu 1143</t>
  </si>
  <si>
    <t>Futterstück Fu 1144</t>
  </si>
  <si>
    <t>Futterstück Fu 1147</t>
  </si>
  <si>
    <t>Futterstück Fu 1148</t>
  </si>
  <si>
    <t>Futterstück Fu 1152</t>
  </si>
  <si>
    <t>Futterstück Fu 1153</t>
  </si>
  <si>
    <t>Futterstück Fu 1154</t>
  </si>
  <si>
    <t>Futterstück Fu 1180</t>
  </si>
  <si>
    <t>Futterstück Fu 1188</t>
  </si>
  <si>
    <t>Futterstück Fu 1189</t>
  </si>
  <si>
    <t>Futterstück Fu 1198</t>
  </si>
  <si>
    <t>Futterstück FU 1229</t>
  </si>
  <si>
    <t>Futterstück FU 1230</t>
  </si>
  <si>
    <t>Futterstück Fu 1244</t>
  </si>
  <si>
    <t>Futterstück Fu 150 R</t>
  </si>
  <si>
    <t>Futterstück Fu 158</t>
  </si>
  <si>
    <t>Futterstück Fu 2 f DH S 49-1:9</t>
  </si>
  <si>
    <t>Futterstück Fu 235</t>
  </si>
  <si>
    <t>Futterstück Fu 248</t>
  </si>
  <si>
    <t>Futterstück Fu 249</t>
  </si>
  <si>
    <t>Futterstück Fu 250</t>
  </si>
  <si>
    <t>Futterstück Fu 255</t>
  </si>
  <si>
    <t>Futterstück Fu 263</t>
  </si>
  <si>
    <t>Futterstück Fu 3 f DH S 49-1:9</t>
  </si>
  <si>
    <t>Futterstück Fu 349</t>
  </si>
  <si>
    <t>Futterstück Fu 39</t>
  </si>
  <si>
    <t>Futterstück Fu 4 f DH S 49-1:9</t>
  </si>
  <si>
    <t>Futterstück Fu 40</t>
  </si>
  <si>
    <t>Futterstück Fu 41</t>
  </si>
  <si>
    <t>Futterstück Fu 422 R</t>
  </si>
  <si>
    <t>Futterstück Fu 424 R</t>
  </si>
  <si>
    <t>Futterstück Fu 43</t>
  </si>
  <si>
    <t>Futterstück Fu 44</t>
  </si>
  <si>
    <t>Futterstück Fu 45</t>
  </si>
  <si>
    <t>Futterstück Fu 451</t>
  </si>
  <si>
    <t>Futterstück Fu 452</t>
  </si>
  <si>
    <t>Futterstück Fu 47 L</t>
  </si>
  <si>
    <t>Futterstück Fu 48 R</t>
  </si>
  <si>
    <t>Futterstück Fu 49 L</t>
  </si>
  <si>
    <t>Futterstück Fu 49 R</t>
  </si>
  <si>
    <t>Futterstück Fu 498</t>
  </si>
  <si>
    <t>Futterstück Fu 499</t>
  </si>
  <si>
    <t>Futterstück Fu 5 f DH S 49-1:9</t>
  </si>
  <si>
    <t>Futterstück Fu 50 L</t>
  </si>
  <si>
    <t>Futterstück Fu 50 R</t>
  </si>
  <si>
    <t>Futterstück Fu 500</t>
  </si>
  <si>
    <t>Futterstück Fu 501</t>
  </si>
  <si>
    <t>Futterstück Fu 503</t>
  </si>
  <si>
    <t>Futterstück Fu 51</t>
  </si>
  <si>
    <t>Futterstück Fu 52</t>
  </si>
  <si>
    <t>Futterstück Fu 53</t>
  </si>
  <si>
    <t>Futterstück Fu 544</t>
  </si>
  <si>
    <t>Futterstück Fu 545</t>
  </si>
  <si>
    <t>Futterstück Fu 547</t>
  </si>
  <si>
    <t>Futterstück Fu 548</t>
  </si>
  <si>
    <t>Futterstück Fu 549</t>
  </si>
  <si>
    <t>Futterstück Fu 550</t>
  </si>
  <si>
    <t>Futterstück Fu 551</t>
  </si>
  <si>
    <t>Futterstück Fu 552</t>
  </si>
  <si>
    <t>Futterstück Fu 553</t>
  </si>
  <si>
    <t>Futterstück Fu 554</t>
  </si>
  <si>
    <t>Futterstück Fu 555</t>
  </si>
  <si>
    <t>Futterstück Fu 56 R</t>
  </si>
  <si>
    <t>Futterstück Fu 562</t>
  </si>
  <si>
    <t>Futterstück Fu 57,5 Rohling</t>
  </si>
  <si>
    <t>Futterstück Fu 572</t>
  </si>
  <si>
    <t>Futterstück Fu 573</t>
  </si>
  <si>
    <t>Futterstück Fu 574</t>
  </si>
  <si>
    <t>Futterstück Fu 575</t>
  </si>
  <si>
    <t>Futterstück Fu 576</t>
  </si>
  <si>
    <t>Futterstück Fu 586</t>
  </si>
  <si>
    <t>Futterstück Fu 589 L</t>
  </si>
  <si>
    <t>Futterstück Fu 589 R</t>
  </si>
  <si>
    <t>Futterstück Fu 59 R</t>
  </si>
  <si>
    <t>Futterstück Fu 591</t>
  </si>
  <si>
    <t>Futterstück Fu 592</t>
  </si>
  <si>
    <t>Futterstück Fu 61</t>
  </si>
  <si>
    <t>Futterstück Fu 61,5 Rohling</t>
  </si>
  <si>
    <t>Futterstück Fu 62</t>
  </si>
  <si>
    <t>Futterstück Fu 625</t>
  </si>
  <si>
    <t>Futterstück Fu 63</t>
  </si>
  <si>
    <t>Futterstück Fu 64</t>
  </si>
  <si>
    <t>Futterstück Fu 65</t>
  </si>
  <si>
    <t>Futterstück Fu 66,0 Rohling</t>
  </si>
  <si>
    <t>Futterstück Fu 67</t>
  </si>
  <si>
    <t>Futterstück Fu 73</t>
  </si>
  <si>
    <t>Futterstück Fu 73,0 Rohling</t>
  </si>
  <si>
    <t>Futterstück Fu 754</t>
  </si>
  <si>
    <t>Futterstück Fu 755</t>
  </si>
  <si>
    <t>Futterstück Fu 756</t>
  </si>
  <si>
    <t>Futterstück Fu 76</t>
  </si>
  <si>
    <t>Futterstück Fu 795</t>
  </si>
  <si>
    <t>Futterstück Fu 991</t>
  </si>
  <si>
    <t>Futterstück SF 1</t>
  </si>
  <si>
    <t>Futterstück SF 10</t>
  </si>
  <si>
    <t>Futterstück SF 100</t>
  </si>
  <si>
    <t>Futterstück SF 101</t>
  </si>
  <si>
    <t>Futterstück SF 102</t>
  </si>
  <si>
    <t>Futterstück SF 103</t>
  </si>
  <si>
    <t>Futterstück SF 104</t>
  </si>
  <si>
    <t>Futterstück SF 105</t>
  </si>
  <si>
    <t>Futterstück SF 106</t>
  </si>
  <si>
    <t>Futterstück SF 107</t>
  </si>
  <si>
    <t>Futterstück SF 108</t>
  </si>
  <si>
    <t>Futterstück SF 109 L</t>
  </si>
  <si>
    <t>Futterstück SF 109 R</t>
  </si>
  <si>
    <t>Futterstück SF 11</t>
  </si>
  <si>
    <t>Futterstück SF 110 L</t>
  </si>
  <si>
    <t>Futterstück SF 110 R</t>
  </si>
  <si>
    <t>Futterstück SF 111 L</t>
  </si>
  <si>
    <t>Futterstück SF 111 R</t>
  </si>
  <si>
    <t>Futterstück SF 112</t>
  </si>
  <si>
    <t>Futterstück SF 113</t>
  </si>
  <si>
    <t>Futterstück SF 114</t>
  </si>
  <si>
    <t>Futterstück SF 115</t>
  </si>
  <si>
    <t>Futterstück SF 116</t>
  </si>
  <si>
    <t>Futterstück SF 117</t>
  </si>
  <si>
    <t>Futterstück SF 118</t>
  </si>
  <si>
    <t>Futterstück SF 119</t>
  </si>
  <si>
    <t>Futterstück SF 12</t>
  </si>
  <si>
    <t>Futterstück SF 120</t>
  </si>
  <si>
    <t>Futterstück SF 121</t>
  </si>
  <si>
    <t>Futterstück SF 122</t>
  </si>
  <si>
    <t>Futterstück SF 123</t>
  </si>
  <si>
    <t>Futterstück SF 124</t>
  </si>
  <si>
    <t>Futterstück SF 125</t>
  </si>
  <si>
    <t>Futterstück SF 127</t>
  </si>
  <si>
    <t>Futterstück SF 128</t>
  </si>
  <si>
    <t>Futterstück SF 129</t>
  </si>
  <si>
    <t>Futterstück SF 13</t>
  </si>
  <si>
    <t>Futterstück SF 132</t>
  </si>
  <si>
    <t>Futterstück SF 133</t>
  </si>
  <si>
    <t>Futterstück SF 135</t>
  </si>
  <si>
    <t>Futterstück SF 14</t>
  </si>
  <si>
    <t>Futterstück SF 141</t>
  </si>
  <si>
    <t>Futterstück SF 145</t>
  </si>
  <si>
    <t>Futterstück SF 18</t>
  </si>
  <si>
    <t>Futterstück SF 19</t>
  </si>
  <si>
    <t>Futterstück Sf 197</t>
  </si>
  <si>
    <t>Futterstück SF 198</t>
  </si>
  <si>
    <t>Futterstück SF 2</t>
  </si>
  <si>
    <t>Futterstück SF 20</t>
  </si>
  <si>
    <t>Futterstück SF 204 L</t>
  </si>
  <si>
    <t>Futterstück SF 204 R</t>
  </si>
  <si>
    <t>Futterstück SF 205 L</t>
  </si>
  <si>
    <t>Futterstück SF 205 R</t>
  </si>
  <si>
    <t>Futterstück SF 206 L</t>
  </si>
  <si>
    <t>Futterstück SF 206 R</t>
  </si>
  <si>
    <t>Futterstück SF 207</t>
  </si>
  <si>
    <t>Futterstück SF 208</t>
  </si>
  <si>
    <t>Futterstück SF 21</t>
  </si>
  <si>
    <t>Futterstück SF 22</t>
  </si>
  <si>
    <t>Futterstück SF 227</t>
  </si>
  <si>
    <t>Futterstück SF 23</t>
  </si>
  <si>
    <t>Futterstück SF 24</t>
  </si>
  <si>
    <t>Futterstück SF 241</t>
  </si>
  <si>
    <t>Futterstück SF 243</t>
  </si>
  <si>
    <t>Futterstück SF 247</t>
  </si>
  <si>
    <t>Futterstück SF 248</t>
  </si>
  <si>
    <t>Futterstück SF 249</t>
  </si>
  <si>
    <t>Futterstück SF 25</t>
  </si>
  <si>
    <t>Futterstück SF 250</t>
  </si>
  <si>
    <t>Futterstück Sf 252</t>
  </si>
  <si>
    <t>Futterstück Sf 254</t>
  </si>
  <si>
    <t>Futterstück SF 26</t>
  </si>
  <si>
    <t>Futterstück SF 262</t>
  </si>
  <si>
    <t>Futterstück SF 267</t>
  </si>
  <si>
    <t>Futterstück SF 27</t>
  </si>
  <si>
    <t>Futterstück SF 285</t>
  </si>
  <si>
    <t>Futterstück SF 29</t>
  </si>
  <si>
    <t>Futterstück SF 3</t>
  </si>
  <si>
    <t>Futterstück SF 30</t>
  </si>
  <si>
    <t>Futterstück SF 31</t>
  </si>
  <si>
    <t>Futterstück SF 32</t>
  </si>
  <si>
    <t>Futterstück SF 33</t>
  </si>
  <si>
    <t>Futterstück SF 34</t>
  </si>
  <si>
    <t>Futterstück SF 35</t>
  </si>
  <si>
    <t>Futterstück SF 36</t>
  </si>
  <si>
    <t>Futterstück SF 37</t>
  </si>
  <si>
    <t>Futterstück SF 38</t>
  </si>
  <si>
    <t>Futterstück SF 39</t>
  </si>
  <si>
    <t>Futterstück SF 4</t>
  </si>
  <si>
    <t>Futterstück SF 40</t>
  </si>
  <si>
    <t>Futterstück SF 46</t>
  </si>
  <si>
    <t>Futterstück SF 47</t>
  </si>
  <si>
    <t>Futterstück SF 48</t>
  </si>
  <si>
    <t>Futterstück SF 49</t>
  </si>
  <si>
    <t>Futterstück SF 5</t>
  </si>
  <si>
    <t>Futterstück SF 50</t>
  </si>
  <si>
    <t>Futterstück SF 51</t>
  </si>
  <si>
    <t>Futterstück SF 52</t>
  </si>
  <si>
    <t>Futterstück SF 53</t>
  </si>
  <si>
    <t>Futterstück SF 54</t>
  </si>
  <si>
    <t>Futterstück SF 55</t>
  </si>
  <si>
    <t>Futterstück SF 56</t>
  </si>
  <si>
    <t>Futterstück SF 58</t>
  </si>
  <si>
    <t>Futterstück SF 59</t>
  </si>
  <si>
    <t>Futterstück SF 6 -4</t>
  </si>
  <si>
    <t>Futterstück SF 60</t>
  </si>
  <si>
    <t>Futterstück SF 61</t>
  </si>
  <si>
    <t>Futterstück SF 62</t>
  </si>
  <si>
    <t>Futterstück SF 63</t>
  </si>
  <si>
    <t>Futterstück SF 64</t>
  </si>
  <si>
    <t>Futterstück SF 65</t>
  </si>
  <si>
    <t>Futterstück SF 66</t>
  </si>
  <si>
    <t>Futterstück SF 67</t>
  </si>
  <si>
    <t>Futterstück SF 68</t>
  </si>
  <si>
    <t>Futterstück SF 69</t>
  </si>
  <si>
    <t>Futterstück SF 7</t>
  </si>
  <si>
    <t>Futterstück SF 70</t>
  </si>
  <si>
    <t>Futterstück SF 71</t>
  </si>
  <si>
    <t>Futterstück SF 72</t>
  </si>
  <si>
    <t>Futterstück SF 73</t>
  </si>
  <si>
    <t>Futterstück SF 74</t>
  </si>
  <si>
    <t>Futterstück SF 75</t>
  </si>
  <si>
    <t>Futterstück SF 76</t>
  </si>
  <si>
    <t>Futterstück SF 77</t>
  </si>
  <si>
    <t>Futterstück SF 78</t>
  </si>
  <si>
    <t>Futterstück SF 79</t>
  </si>
  <si>
    <t>Futterstück SF 8 -1</t>
  </si>
  <si>
    <t>Futterstück SF 80</t>
  </si>
  <si>
    <t>Futterstück SF 81</t>
  </si>
  <si>
    <t>Futterstück SF 82</t>
  </si>
  <si>
    <t>Futterstück SF 83</t>
  </si>
  <si>
    <t>Futterstück SF 84</t>
  </si>
  <si>
    <t>Futterstück SF 85</t>
  </si>
  <si>
    <t>Futterstück SF 86</t>
  </si>
  <si>
    <t>Futterstück SF 87</t>
  </si>
  <si>
    <t>Futterstück SF 88</t>
  </si>
  <si>
    <t>Futterstück SF 89</t>
  </si>
  <si>
    <t>Futterstück SF 9 -1</t>
  </si>
  <si>
    <t>Futterstück SF 90</t>
  </si>
  <si>
    <t>Futterstück SF 91</t>
  </si>
  <si>
    <t>Futterstück SF 94</t>
  </si>
  <si>
    <t>Futterstück SF 96</t>
  </si>
  <si>
    <t>Futterstück SF 99</t>
  </si>
  <si>
    <t>Futterstück Uf 10</t>
  </si>
  <si>
    <t>Futterstück Uf 100</t>
  </si>
  <si>
    <t>Futterstück Uf 106</t>
  </si>
  <si>
    <t>Futterstück Uf 108</t>
  </si>
  <si>
    <t>Futterstück Uf 109</t>
  </si>
  <si>
    <t>Futterstück Uf 110</t>
  </si>
  <si>
    <t>Futterstück Uf 115</t>
  </si>
  <si>
    <t>Futterstück Uf 116</t>
  </si>
  <si>
    <t>Futterstück Uf 117</t>
  </si>
  <si>
    <t>Futterstück Uf 119</t>
  </si>
  <si>
    <t>Futterstück Uf 120</t>
  </si>
  <si>
    <t>Futterstück Uf 121</t>
  </si>
  <si>
    <t>Futterstück Uf 122</t>
  </si>
  <si>
    <t>Futterstück Uf 125</t>
  </si>
  <si>
    <t>Futterstück Uf 126</t>
  </si>
  <si>
    <t>Futterstück Uf 127</t>
  </si>
  <si>
    <t>Futterstück Uf 132</t>
  </si>
  <si>
    <t>Futterstück Uf 133</t>
  </si>
  <si>
    <t>Futterstück Uf 134</t>
  </si>
  <si>
    <t>Futterstück Uf 135</t>
  </si>
  <si>
    <t>Futterstück Uf 137</t>
  </si>
  <si>
    <t>Futterstück Uf 139</t>
  </si>
  <si>
    <t>Futterstück Uf 14</t>
  </si>
  <si>
    <t>Futterstück Uf 144</t>
  </si>
  <si>
    <t>Futterstück Uf 145</t>
  </si>
  <si>
    <t>Futterstück Uf 146</t>
  </si>
  <si>
    <t>Futterstück Uf 147</t>
  </si>
  <si>
    <t>Futterstück Uf 15</t>
  </si>
  <si>
    <t>Futterstück Uf 150</t>
  </si>
  <si>
    <t>Futterstück Uf 151 a</t>
  </si>
  <si>
    <t>Futterstück Uf 151 b</t>
  </si>
  <si>
    <t>Futterstück Uf 152</t>
  </si>
  <si>
    <t>Futterstück Uf 161</t>
  </si>
  <si>
    <t>Futterstück Uf 162</t>
  </si>
  <si>
    <t>Futterstück Uf 163</t>
  </si>
  <si>
    <t>Futterstück Uf 43</t>
  </si>
  <si>
    <t>Futterstück Uf 44</t>
  </si>
  <si>
    <t>Futterstück Uf 45</t>
  </si>
  <si>
    <t>Futterstück Uf 51</t>
  </si>
  <si>
    <t>Futterstück Uf 53</t>
  </si>
  <si>
    <t>Futterstück Uf 56</t>
  </si>
  <si>
    <t>Futterstück Uf 57</t>
  </si>
  <si>
    <t>Futterstück Uf 60</t>
  </si>
  <si>
    <t>Futterstück Uf 62</t>
  </si>
  <si>
    <t>Futterstück Uf 63</t>
  </si>
  <si>
    <t>Futterstück Uf 64</t>
  </si>
  <si>
    <t>Futterstück Uf 65</t>
  </si>
  <si>
    <t>Futterstück Uf 66</t>
  </si>
  <si>
    <t>Futterstück Uf 67</t>
  </si>
  <si>
    <t>Futterstück Uf 68</t>
  </si>
  <si>
    <t>Futterstück Uf 69</t>
  </si>
  <si>
    <t>Futterstück Uf 70</t>
  </si>
  <si>
    <t>Futterstück Uf 78</t>
  </si>
  <si>
    <t>Futterstück Uf 81</t>
  </si>
  <si>
    <t>Futterstück Uf 83</t>
  </si>
  <si>
    <t>Futterstück Uf 90</t>
  </si>
  <si>
    <t>Futterstück Uf 92</t>
  </si>
  <si>
    <t>Futterstück Uf 93</t>
  </si>
  <si>
    <t>Futterstück Uf 94</t>
  </si>
  <si>
    <t>Futterstück Uf 95</t>
  </si>
  <si>
    <t>Futterstück Uf 96</t>
  </si>
  <si>
    <t>Futterstück Uf 97</t>
  </si>
  <si>
    <t>Futterstück Uf 98</t>
  </si>
  <si>
    <t>Futterstück Uf 99</t>
  </si>
  <si>
    <t>Gleitplatte Glp 17 n</t>
  </si>
  <si>
    <t>Gleitplatte Glp 19 n</t>
  </si>
  <si>
    <t>Gleitplatte Glp 74</t>
  </si>
  <si>
    <t>Gleitplatte SGp 1</t>
  </si>
  <si>
    <t>Gleitplatte SGp 1 b Mo</t>
  </si>
  <si>
    <t>Gleitplatte SGp 1 Mo</t>
  </si>
  <si>
    <t>Gleitplatte SGp 12 b ZRV 2 kpl</t>
  </si>
  <si>
    <t>Gleitplatte SGp 1b</t>
  </si>
  <si>
    <t>Gleitplatte UGp 1</t>
  </si>
  <si>
    <t>Gleitplatte UGp 1 Mo</t>
  </si>
  <si>
    <t>Gleitplatte UGp 1b</t>
  </si>
  <si>
    <t>Gleitplatte UGp 62 b</t>
  </si>
  <si>
    <t>Gleitplatte UGp 63 b</t>
  </si>
  <si>
    <t>Gleitplatte UGp 80b</t>
  </si>
  <si>
    <t>Gleitplatte UGp 81b</t>
  </si>
  <si>
    <t>Grundplatte Grp 1</t>
  </si>
  <si>
    <t>Grundplatte Grp 21</t>
  </si>
  <si>
    <t>Grundplatte Grp 21/125</t>
  </si>
  <si>
    <t>Grundplatte Grp 22 b S 49/54 Beton-/St-*</t>
  </si>
  <si>
    <t>Grundplatte Grp 22 c UIC 60  Brückenschw</t>
  </si>
  <si>
    <t>Grundplatte Grp 22 f UIC 60  Beton-/St-*</t>
  </si>
  <si>
    <t>Grundplatte Grp 22 g S 49/54 Beton-/St-*</t>
  </si>
  <si>
    <t>Grundplatte Grp 24</t>
  </si>
  <si>
    <t>Grundplatte Grp 26b/150</t>
  </si>
  <si>
    <t>Grundplatte Grp E14/125</t>
  </si>
  <si>
    <t>Grundplatte Grp E14/150</t>
  </si>
  <si>
    <t>Hakenschraube Hs 22x90</t>
  </si>
  <si>
    <t>Hakenschraube Hs 24-80m 22 MU</t>
  </si>
  <si>
    <t>Hakenschraube Hs 26-55 m Mu M22</t>
  </si>
  <si>
    <t>Hakenschraube Hs 26-55 m Mu M22 fverz</t>
  </si>
  <si>
    <t>Hakenschraube Hs 26-65 m Mu M22</t>
  </si>
  <si>
    <t>Hakenschraube Hs 26-65 m Mu M22 fverz</t>
  </si>
  <si>
    <t>Hakenschraube Hs 31</t>
  </si>
  <si>
    <t>Hakenschraube Hs 32-55 m Mu M22</t>
  </si>
  <si>
    <t>Hakenschraube Hs 32-55 m Mu M22 fverz</t>
  </si>
  <si>
    <t>Hakenschraube Hs 32-55 o Mutter</t>
  </si>
  <si>
    <t>Hakenschraube Hs 32-65 m Mu M22</t>
  </si>
  <si>
    <t>Hakenschraube Hs 32-65 m Mu M22 fverz</t>
  </si>
  <si>
    <t>Hakenschraube Hs 32-75 m Mu M22</t>
  </si>
  <si>
    <t>Hakenschraube Hs 32-75 m Mu M22 fverz</t>
  </si>
  <si>
    <t>Hakenschraube Hs 32-90 m Mu M22</t>
  </si>
  <si>
    <t>Hakenschraube Hs 32-90 m Mu M22 fverz</t>
  </si>
  <si>
    <t>Halteblech f UAh 100  80x80x10 Bohr.D=28</t>
  </si>
  <si>
    <t>Halteblech f UAh 100 80x80x10 Bohr.D=25</t>
  </si>
  <si>
    <t>Höhenausgleichplatte Ap 20 SL          *</t>
  </si>
  <si>
    <t>Höhenausgleichplatte Ap 20 SR          *</t>
  </si>
  <si>
    <t>Höhenausgleichplatte Ap 26c/125 -10</t>
  </si>
  <si>
    <t>Höhenausgleichplatte Ap 26c/125 -15</t>
  </si>
  <si>
    <t>Höhenausgleichplatte Ap 26c/125 -20</t>
  </si>
  <si>
    <t>Höhenausgleichplatte Ap 26c/125 -25</t>
  </si>
  <si>
    <t>Höhenausgleichplatte Ap 26c/125 -5</t>
  </si>
  <si>
    <t>Höhenausgleichplatte Ap 26c/150 -10</t>
  </si>
  <si>
    <t>Höhenausgleichplatte Ap 26c/150 -15</t>
  </si>
  <si>
    <t>Höhenausgleichplatte Ap 26c/150 -20</t>
  </si>
  <si>
    <t>Höhenausgleichplatte Ap 26c/150 -25</t>
  </si>
  <si>
    <t>Höhenausgleichplatte Ap 26c/150 -5</t>
  </si>
  <si>
    <t>Höhenausgleichplatte Ap 26d/125</t>
  </si>
  <si>
    <t>Höhenausgleichplatte Ap 26d/150</t>
  </si>
  <si>
    <t>Höhenausgleichplatte BSP FF-B-1-26</t>
  </si>
  <si>
    <t>HV-Laschenraube Ls C M24x165 MU u SHB</t>
  </si>
  <si>
    <t>HV-Laschenraube Ls C M24x170 MU u SHB</t>
  </si>
  <si>
    <t>HV-Laschenraube Ls C M24x180 MU u SHB</t>
  </si>
  <si>
    <t>HV-Laschenschraube Ls C M24x135</t>
  </si>
  <si>
    <t>HV-Laschenschraube Ls C M24x135 MU u SHB</t>
  </si>
  <si>
    <t>HV-Laschenschraube Ls C M24x140</t>
  </si>
  <si>
    <t>HV-Laschenschraube Ls C M24x140 MU u SHB</t>
  </si>
  <si>
    <t>HV-Laschenschraube Ls C M24x145</t>
  </si>
  <si>
    <t>HV-Laschenschraube Ls C M24x145 MU u SHB</t>
  </si>
  <si>
    <t>HV-Laschenschraube Ls C M24x155</t>
  </si>
  <si>
    <t>HV-Laschenschraube Ls C M24x155 MU u SHB</t>
  </si>
  <si>
    <t>HV-Laschenschraube Ls C M24x165</t>
  </si>
  <si>
    <t>HV-Laschenschraube Ls C M24x170</t>
  </si>
  <si>
    <t>HV-Laschenschraube Ls C M24x180</t>
  </si>
  <si>
    <t>HV-Laschenschraube M24x185</t>
  </si>
  <si>
    <t>HV-Laschenschraube M24x185 MU u S    5 1</t>
  </si>
  <si>
    <t>HV-Sechskantmutter M24</t>
  </si>
  <si>
    <t>KB 1  [konzentr. Buchse]</t>
  </si>
  <si>
    <t>Kegelpfanne D35 C45</t>
  </si>
  <si>
    <t>Keil Kl 24 a=11 Form A</t>
  </si>
  <si>
    <t>Keil Kl 25 a=13 Form A</t>
  </si>
  <si>
    <t>Keilklammer MA UIC 60 L              5 1</t>
  </si>
  <si>
    <t>Keilklammer MA UIC 60 R              5 1</t>
  </si>
  <si>
    <t>Keilklammer R 65/1 L</t>
  </si>
  <si>
    <t>Keilklammer R 65/1 R</t>
  </si>
  <si>
    <t>Keilklemmplatte KLP 1</t>
  </si>
  <si>
    <t>Keilklemmplatte KLP 3</t>
  </si>
  <si>
    <t>Klemmplatte KP  40</t>
  </si>
  <si>
    <t>Klemmplatte KP  46</t>
  </si>
  <si>
    <t>Klemmplatte KP  53</t>
  </si>
  <si>
    <t>Klemmplatte KP  58 R</t>
  </si>
  <si>
    <t>Klemmplatte KP  68                   5 1</t>
  </si>
  <si>
    <t>Klemmplatte KP  70</t>
  </si>
  <si>
    <t>Klemmplatte KP  71</t>
  </si>
  <si>
    <t>Klemmplatte KP  76</t>
  </si>
  <si>
    <t>Klemmplatte KP  86</t>
  </si>
  <si>
    <t>Klemmplatte KP  89</t>
  </si>
  <si>
    <t>Klemmplatte KP  90</t>
  </si>
  <si>
    <t>Klemmplatte KP  90 B</t>
  </si>
  <si>
    <t>Klemmplatte KP 105</t>
  </si>
  <si>
    <t>Klemmplatte KP 106</t>
  </si>
  <si>
    <t>Klemmplatte KP 136</t>
  </si>
  <si>
    <t>Klemmplatte KP 137</t>
  </si>
  <si>
    <t>Klemmplatte Kp 199</t>
  </si>
  <si>
    <t>Klemmplatte Kp 199-2L</t>
  </si>
  <si>
    <t>Klemmplatte Kp 199-2R</t>
  </si>
  <si>
    <t>Klemmplatte KP 211</t>
  </si>
  <si>
    <t>Klemmplatte KP 212</t>
  </si>
  <si>
    <t>Klemmplatte KP 221</t>
  </si>
  <si>
    <t>Klemmplatte KP 328 A</t>
  </si>
  <si>
    <t>Klemmplatte KP 343- 4 f Keilverspannung</t>
  </si>
  <si>
    <t>Klemmplatte KP 343- 7 f Keilverspannung</t>
  </si>
  <si>
    <t>Klemmplatte KP 343 f Keilverspannung</t>
  </si>
  <si>
    <t>Klemmplatte KP 343-10 f Keilverspannung</t>
  </si>
  <si>
    <t>Klemmplatte Kp 503-14</t>
  </si>
  <si>
    <t>Klemmplatte KPO  3 A</t>
  </si>
  <si>
    <t>Klemmplatte KPO  3-65</t>
  </si>
  <si>
    <t>Klemmplatte KPO 14</t>
  </si>
  <si>
    <t>Klemmplatte Kpo 6  S235JR</t>
  </si>
  <si>
    <t>Klemmplatte Kpo 6  S235JR  fverz</t>
  </si>
  <si>
    <t>Klemmplatte KPO 6 a</t>
  </si>
  <si>
    <t>Klemmplatte Kpo 6c</t>
  </si>
  <si>
    <t>Klemmplatte Kpo 6f</t>
  </si>
  <si>
    <t>Klemmplatte Kpo 6i</t>
  </si>
  <si>
    <t>Klemmplatte Kpo 9  S235JR</t>
  </si>
  <si>
    <t>Klemmplatte Kpo 9  S235JR  fverz</t>
  </si>
  <si>
    <t>Klemmplatte KPO B 19</t>
  </si>
  <si>
    <t>Klemmplatte Kpo B 7  S235JR</t>
  </si>
  <si>
    <t>Klemmplatte Kpo B 7  S235JR fverz</t>
  </si>
  <si>
    <t>Klemmplatte Kpo B 8  S235JR</t>
  </si>
  <si>
    <t>Klemmplatte Kpo B 8  S235JR fverz</t>
  </si>
  <si>
    <t>Klemmplatte Kpo B 9  S235JR</t>
  </si>
  <si>
    <t>Klemmplatte Kpo B 9  S235JR fverz</t>
  </si>
  <si>
    <t>Klemmplatte Kpo Ü 2                  5 1</t>
  </si>
  <si>
    <t>Klemmplatte SKp 1</t>
  </si>
  <si>
    <t>Klemmplatte UKp 1</t>
  </si>
  <si>
    <t>Klemmplatte UKp 2</t>
  </si>
  <si>
    <t>Klemmplatte UKp 3</t>
  </si>
  <si>
    <t>Klemmspurplatte KSP 3-6</t>
  </si>
  <si>
    <t>Klemmspurplatte KSP 3-7,5</t>
  </si>
  <si>
    <t>Klemmspurplatte KSP 3-9</t>
  </si>
  <si>
    <t>Klemmspurplatte KSP 6-3</t>
  </si>
  <si>
    <t>Klemmspurplatte KSP 7-9,5</t>
  </si>
  <si>
    <t>Klemmspurplatte KSP6-1</t>
  </si>
  <si>
    <t>Klemmspurplatte KSP6-2</t>
  </si>
  <si>
    <t>Klemmstück SVP li</t>
  </si>
  <si>
    <t>Klemmstück SVP re</t>
  </si>
  <si>
    <t>Kopfbolzen Skb 3a  72/24mm Starrfett</t>
  </si>
  <si>
    <t>Kuppelschraube Kls 2  580mm</t>
  </si>
  <si>
    <t>Kuppelschraube Kls 2 560mm</t>
  </si>
  <si>
    <t>Kuppelstange KST-L längenveränd galv zn</t>
  </si>
  <si>
    <t>Laschenkern LK 12 gegossen</t>
  </si>
  <si>
    <t>Laschenkern LK 12 geschmiedet</t>
  </si>
  <si>
    <t>Laschenkern LK 13 gegossen</t>
  </si>
  <si>
    <t>Laschenkern LK 13 geschmiedet</t>
  </si>
  <si>
    <t>Laschenschraube Ls 1-110 C M24x110 MU</t>
  </si>
  <si>
    <t>Laschenschraube Ls 1-115 C M24x115 MU</t>
  </si>
  <si>
    <t>Laschenschraube Ls 1-120 C M24x120 MU</t>
  </si>
  <si>
    <t>Laschenschraube Ls 1-125 C M24x125 MU</t>
  </si>
  <si>
    <t>Laschenschraube Ls 1-130 C M24x130 MU</t>
  </si>
  <si>
    <t>Laschenschraube Ls 1-140 C M24x140 MU</t>
  </si>
  <si>
    <t>Laschenschraube Ls 1-145 C M24x145 MU</t>
  </si>
  <si>
    <t>Laschenschraube Ls 1-150 C M24x150 MU</t>
  </si>
  <si>
    <t>Laschenschraube Ls 1-160 C M24x160 MU</t>
  </si>
  <si>
    <t>Laschenschraube Ls 1-165 C M24x165 MU</t>
  </si>
  <si>
    <t>Laschenschraube Ls 6-190 C M24x190 MU</t>
  </si>
  <si>
    <t>Laschenschraube Ls 6-200 C M24x200 MU</t>
  </si>
  <si>
    <t>Laschenstab Fl 14 a</t>
  </si>
  <si>
    <t>Leistenplatte LP 1 A</t>
  </si>
  <si>
    <t>Montage- u Demontagehebel f SSb</t>
  </si>
  <si>
    <t>Mutter M27 m Verdrehschutz C45</t>
  </si>
  <si>
    <t>Mutter,Sechskant- M 22 fverz</t>
  </si>
  <si>
    <t>Mutter,Sechskant- M22</t>
  </si>
  <si>
    <t>Mutter,Sechskant- M27 UMs 1</t>
  </si>
  <si>
    <t>Mutter,Sechskant- SMS 1 M24 m Klemmteil</t>
  </si>
  <si>
    <t>Mutter,Sechskant- SMs 2 m Klemmteil</t>
  </si>
  <si>
    <t>Notlasche NL 14 A f außen</t>
  </si>
  <si>
    <t>Notlasche NL 14 A f innen</t>
  </si>
  <si>
    <t>Notlasche NL 31 f Schweißbruch S 49/54</t>
  </si>
  <si>
    <t>Notlasche Nl 31 gegossen f Schweißbruch*</t>
  </si>
  <si>
    <t>Notlasche Nl 31 K f Schweißbruch</t>
  </si>
  <si>
    <t>Notlasche Nl 31 K gegossen f Schweißbru*</t>
  </si>
  <si>
    <t>Notlasche NL 32 f Schweißbruch UIC 60</t>
  </si>
  <si>
    <t>Notlasche Nl 32 K f Schweißbruch</t>
  </si>
  <si>
    <t>Notlasche Nl 32 K gegossen f Schweißbru*</t>
  </si>
  <si>
    <t>Rippenpl ECF-FFB-KÜ-150g gerade m Nocke</t>
  </si>
  <si>
    <t>Rippenpl URg 21b L Guss m Gleitstuhl</t>
  </si>
  <si>
    <t>Rippenplatte ECF-FFB-KÜ-150g gerade</t>
  </si>
  <si>
    <t>Rippenplatte Rp 15 m Löchern</t>
  </si>
  <si>
    <t>Rippenplatte Rp 159 aRn</t>
  </si>
  <si>
    <t>Rippenplatte Rp 16 g</t>
  </si>
  <si>
    <t>Rippenplatte Rp 16 h</t>
  </si>
  <si>
    <t>Rippenplatte Rp 16 h ls</t>
  </si>
  <si>
    <t>Rippenplatte Rp 16 iL</t>
  </si>
  <si>
    <t>Rippenplatte Rp 359 L n</t>
  </si>
  <si>
    <t>Rippenplatte Rp 360 n</t>
  </si>
  <si>
    <t>Rippenplatte Rpb 1</t>
  </si>
  <si>
    <t>Rippenplatte Rpb 12</t>
  </si>
  <si>
    <t>Rippenplatte Rpb 13</t>
  </si>
  <si>
    <t>Rippenplatte Rpb 19</t>
  </si>
  <si>
    <t>Rippenplatte Rpb/h  29 Ü f Betonschwelle</t>
  </si>
  <si>
    <t>Rippenplatte Rpb/h 27 f Betonschwellen</t>
  </si>
  <si>
    <t>Rippenplatte Rpb/h 27 f Holzschwellen</t>
  </si>
  <si>
    <t>Rippenplatte Rpb/h 28 f Betonschwellen</t>
  </si>
  <si>
    <t>Rippenplatte Rpb/h 28 f Holzschwellen</t>
  </si>
  <si>
    <t>Rippenplatte Rpb/h 28 Ül f Betonschwelle</t>
  </si>
  <si>
    <t>Rippenplatte Rpb/h 28 Ül f Holzschwellen</t>
  </si>
  <si>
    <t>Rippenplatte Rpb/h 28 Ür f Betonschwelle</t>
  </si>
  <si>
    <t>Rippenplatte Rpb/h 28 Ür f Holzschwellen</t>
  </si>
  <si>
    <t>Rippenplatte Rpb/h 29 f Betonschwellen</t>
  </si>
  <si>
    <t>Rippenplatte Rpb/h 29 f Holzschwellen</t>
  </si>
  <si>
    <t>Rippenplatte Rpb/h 29 Ü f Holzschwellen</t>
  </si>
  <si>
    <t>Rippenplatte Rpb/h 31 f Betonschwellen</t>
  </si>
  <si>
    <t>Rippenplatte Rpb/h 31 f Holzschwellen</t>
  </si>
  <si>
    <t>Rippenplatte Rpb/h 31 Ül f Betonschwelle</t>
  </si>
  <si>
    <t>Rippenplatte Rpb/h 31 Ül f Holzschwellen</t>
  </si>
  <si>
    <t>Rippenplatte Rpb/h 31 Ür f Betonschwelle</t>
  </si>
  <si>
    <t>Rippenplatte Rpb/h 31 Ür f Holzschwellen</t>
  </si>
  <si>
    <t>Rippenplatte Rpb/h 31l f Betonschwelle</t>
  </si>
  <si>
    <t>Rippenplatte Rpb/h 31l f Holzschwelle</t>
  </si>
  <si>
    <t>Rippenplatte Rpb/h 31r f Betonschwelle</t>
  </si>
  <si>
    <t>Rippenplatte Rpb/h 31r f Holzschwelle</t>
  </si>
  <si>
    <t>Rippenplatte Rpb/h 48 f Betonschwellen</t>
  </si>
  <si>
    <t>Rippenplatte Rpb/h 48 f Holzschwellen</t>
  </si>
  <si>
    <t>Rippenplatte Rpb/h 48 Ü f Betonschwellen</t>
  </si>
  <si>
    <t>Rippenplatte Rpb/h 48 Ü f Holzschwellen</t>
  </si>
  <si>
    <t>Rippenplatte Rpb/h 49 f Betonschwellen</t>
  </si>
  <si>
    <t>Rippenplatte Rpb/h 49 f Holzschwellen</t>
  </si>
  <si>
    <t>Rippenplatte RPg 10 L ZRV1 kpl Gleitstu*</t>
  </si>
  <si>
    <t>Rippenplatte RPg 10 R ZRV1 kpl Gleitstu*</t>
  </si>
  <si>
    <t>Rippenplatte Rpg 21 A l Gleitstuhl</t>
  </si>
  <si>
    <t>Rippenplatte Rpg 21 a R Gleitstuhl</t>
  </si>
  <si>
    <t>Rippenplatte Rpg 21 Gleitstuhl</t>
  </si>
  <si>
    <t>Rippenplatte Rpg 21 h Gleitstuhl</t>
  </si>
  <si>
    <t>Rippenplatte Rpg 22 e R Gleitstuhl</t>
  </si>
  <si>
    <t>Rippenplatte Rpg 22 Gleitstuhl</t>
  </si>
  <si>
    <t>Rippenplatte Rpg 23 a Widerlager</t>
  </si>
  <si>
    <t>Rippenplatte Rpg 23 Gleitstuhl</t>
  </si>
  <si>
    <t>Rippenplatte Rpg 24 L ZRV 2 kpl Gleit*</t>
  </si>
  <si>
    <t>Rippenplatte Rpg 25 L ZRV 1 kpl Gleit*</t>
  </si>
  <si>
    <t>Rippenplatte Rpg 25 L ZRV 2 kpl Gleit*</t>
  </si>
  <si>
    <t>Rippenplatte Rpg 25 R ZRV 1 kpl Gleit*</t>
  </si>
  <si>
    <t>Rippenplatte Rpg 25 R ZRV 2 kpl Gleit*</t>
  </si>
  <si>
    <t>Rippenplatte RPg 26 L ZRV 1 kpl Gleit*</t>
  </si>
  <si>
    <t>Rippenplatte RPg 26 R ZRV 1 kpl Gleit*</t>
  </si>
  <si>
    <t>Rippenplatte Rpg 36</t>
  </si>
  <si>
    <t>Rippenplatte Rpg 37</t>
  </si>
  <si>
    <t>Rippenplatte RPg 4 Gleitstuhl</t>
  </si>
  <si>
    <t>Rippenplatte Rpg 40 L</t>
  </si>
  <si>
    <t>Rippenplatte Rpg 40 R</t>
  </si>
  <si>
    <t>Rippenplatte Rpg 41 L</t>
  </si>
  <si>
    <t>Rippenplatte Rpg 41 R</t>
  </si>
  <si>
    <t>Rippenplatte Rpg 467 Gleitstuhl</t>
  </si>
  <si>
    <t>Rippenplatte RPg 5 Gleitstuhl</t>
  </si>
  <si>
    <t>Rippenplatte RPg 6 Gleitstuhl</t>
  </si>
  <si>
    <t>Rippenplatte Rpg 7 Gleitstuhl</t>
  </si>
  <si>
    <t>Rippenplatte Rpg 7a L Gleitstuhl</t>
  </si>
  <si>
    <t>Rippenplatte Rpg 7a R Gleitstuhl</t>
  </si>
  <si>
    <t>Rippenplatte RPg 8 Gleitstuhl</t>
  </si>
  <si>
    <t>Rippenplatte RPg 9 L ZRV1 kpl Gleitstuhl</t>
  </si>
  <si>
    <t>Rippenplatte RPg 9 L ZRV2 kpl Gleitstuhl</t>
  </si>
  <si>
    <t>Rippenplatte RPg 9 R ZRV1 kpl Gleitstuhl</t>
  </si>
  <si>
    <t>Rippenplatte RPg 9 R ZRV2 kpl Gleitstuhl</t>
  </si>
  <si>
    <t>Rippenplatte RPH 1 I</t>
  </si>
  <si>
    <t>Rippenplatte Rph 11 Ü</t>
  </si>
  <si>
    <t>Rippenplatte Rph 1-160</t>
  </si>
  <si>
    <t>Rippenplatte Rph 1-160 verz</t>
  </si>
  <si>
    <t>Rippenplatte Rph 12 ü</t>
  </si>
  <si>
    <t>Rippenplatte Rph 1-210</t>
  </si>
  <si>
    <t>Rippenplatte Rph 1-210 tZn gewalzt</t>
  </si>
  <si>
    <t>Rippenplatte RPh 13 Ü</t>
  </si>
  <si>
    <t>Rippenplatte Rph 14 Ü</t>
  </si>
  <si>
    <t>Rippenplatte Rph 20 Ü                5 2</t>
  </si>
  <si>
    <t>Rippenplatte RPh 24 Ü</t>
  </si>
  <si>
    <t>Rippenplatte RPh 25 Ü l -160</t>
  </si>
  <si>
    <t>Rippenplatte RPh 25 Ü r -160</t>
  </si>
  <si>
    <t>Rippenplatte RPh 26 Ü</t>
  </si>
  <si>
    <t>Rippenplatte RPh 27 Ü l -160</t>
  </si>
  <si>
    <t>Rippenplatte RPh 27 Ü r -160</t>
  </si>
  <si>
    <t>Rippenplatte RPh 28 Ü</t>
  </si>
  <si>
    <t>Rippenplatte RPh 44 Ü</t>
  </si>
  <si>
    <t>Rippenplatte RPh 45 Ü l</t>
  </si>
  <si>
    <t>Rippenplatte RPh 45 Ü r</t>
  </si>
  <si>
    <t>Rippenplatte RPh 47</t>
  </si>
  <si>
    <t>Rippenplatte Rph 48 Ü R</t>
  </si>
  <si>
    <t>Rippenplatte Rph 50 51145600/</t>
  </si>
  <si>
    <t>Rippenplatte Rph 6-160</t>
  </si>
  <si>
    <t>Rippenplatte Rph 6-160 verz</t>
  </si>
  <si>
    <t>Rippenplatte Rph 6-210</t>
  </si>
  <si>
    <t>Rippenplatte Rph 6-210 verz</t>
  </si>
  <si>
    <t>Rippenplatte Rph 6i</t>
  </si>
  <si>
    <t>Rippenplatte Rph 7 Ü</t>
  </si>
  <si>
    <t>Rippenplatte Rpo 17 a</t>
  </si>
  <si>
    <t>Rippenplatte Rpo 21 a                7 0</t>
  </si>
  <si>
    <t>Rippenplatte Rpo 30 e</t>
  </si>
  <si>
    <t>Rippenplatte Rpo 30 f</t>
  </si>
  <si>
    <t>Rippenplatte Rpo 38</t>
  </si>
  <si>
    <t>Rippenplatte Rpo 5</t>
  </si>
  <si>
    <t>Rippenplatte Rpo 5 e</t>
  </si>
  <si>
    <t>Rippenplatte Rps 15</t>
  </si>
  <si>
    <t>Rippenplatte Rps 15 G</t>
  </si>
  <si>
    <t>Rippenplatte Rps 15-i a</t>
  </si>
  <si>
    <t>Rippenplatte Rps 8</t>
  </si>
  <si>
    <t>Rippenplatte Rps 8 ia</t>
  </si>
  <si>
    <t>Rippenplatte SGp 13 LA</t>
  </si>
  <si>
    <t>Rippenplatte SGp 13 RA</t>
  </si>
  <si>
    <t>Rippenplatte SRg 101 L Gleitstuhl</t>
  </si>
  <si>
    <t>Rippenplatte SRg 101 R Gleitstuhl</t>
  </si>
  <si>
    <t>Rippenplatte SRg 102 L ZRV 2 kpl Gleit*</t>
  </si>
  <si>
    <t>Rippenplatte SRg 102 L ZRV1 kpl Gleit*</t>
  </si>
  <si>
    <t>Rippenplatte SRg 102 R ZRV1 kpl Gleit*</t>
  </si>
  <si>
    <t>Rippenplatte SRg 102b L ZRV1 kpl Gleit*</t>
  </si>
  <si>
    <t>Rippenplatte SRg 102b R ZRV1 kpl Gleit*</t>
  </si>
  <si>
    <t>Rippenplatte SRg 103 R ZRV1 kpl Gleit*</t>
  </si>
  <si>
    <t>Rippenplatte SRg 105 L ZRV 1 kpl Gleit*</t>
  </si>
  <si>
    <t>Rippenplatte SRg 105 R ZRV 1 kpl Gleit*</t>
  </si>
  <si>
    <t>Rippenplatte SRg 132b L ZRV 1</t>
  </si>
  <si>
    <t>Rippenplatte SRg 132b R ZRV 1</t>
  </si>
  <si>
    <t>Rippenplatte SRg 15 Gleitstuhl</t>
  </si>
  <si>
    <t>Rippenplatte SRg 16 Gleitstuhl</t>
  </si>
  <si>
    <t>Rippenplatte SRg 17 Gleitstuhl</t>
  </si>
  <si>
    <t>Rippenplatte SRg 18 L</t>
  </si>
  <si>
    <t>Rippenplatte SRg 18 R</t>
  </si>
  <si>
    <t>Rippenplatte SRg 19 L</t>
  </si>
  <si>
    <t>Rippenplatte SRg 19 R</t>
  </si>
  <si>
    <t>Rippenplatte SRg 22 Gleitstuhl</t>
  </si>
  <si>
    <t>Rippenplatte SRg 6 Gleitstuhl</t>
  </si>
  <si>
    <t>Rippenplatte SRg 6 V Gleitstuhl</t>
  </si>
  <si>
    <t>Rippenplatte SRg 6b</t>
  </si>
  <si>
    <t>Rippenplatte SRg 6b Mo Gleitstuhl</t>
  </si>
  <si>
    <t>Rippenplatte SRg 7 Gleitstuhl</t>
  </si>
  <si>
    <t>Rippenplatte SRg 7 V Gleitstuhl</t>
  </si>
  <si>
    <t>Rippenplatte SRg 7b</t>
  </si>
  <si>
    <t>Rippenplatte SRg 87 b m Gleitstuhl</t>
  </si>
  <si>
    <t>Rippenplatte SRg 95 L ZRV 1 kpl Gleit*</t>
  </si>
  <si>
    <t>Rippenplatte SRg 95 L ZRV 1 mod 15 kpl*</t>
  </si>
  <si>
    <t>Rippenplatte SRg 95 L ZRV 2 kpl Gleit*</t>
  </si>
  <si>
    <t>Rippenplatte SRg 95 R ZRV 1 kpl Gleitst*</t>
  </si>
  <si>
    <t>Rippenplatte SRg 95 R ZRV 2 kpl Gleitst*</t>
  </si>
  <si>
    <t>Rippenplatte SRg 95b L ZRV1 m Gleitstuhl</t>
  </si>
  <si>
    <t>Rippenplatte SRg 95b L ZRV1 mod 15 kpl*</t>
  </si>
  <si>
    <t>Rippenplatte SRg 95b L ZRV2 m Gleitstuhl</t>
  </si>
  <si>
    <t>Rippenplatte SRg 95b R ZRV 1</t>
  </si>
  <si>
    <t>Rippenplatte SRg 95b R ZRV 2</t>
  </si>
  <si>
    <t>Rippenplatte SRp 1</t>
  </si>
  <si>
    <t>Rippenplatte SRp 10</t>
  </si>
  <si>
    <t>Rippenplatte SRp 120b L</t>
  </si>
  <si>
    <t>Rippenplatte SRp 120b R</t>
  </si>
  <si>
    <t>Rippenplatte SRp 121b L</t>
  </si>
  <si>
    <t>Rippenplatte SRp 121b R</t>
  </si>
  <si>
    <t>Rippenplatte SRp 122b L</t>
  </si>
  <si>
    <t>Rippenplatte SRp 122b R</t>
  </si>
  <si>
    <t>Rippenplatte SRp 15</t>
  </si>
  <si>
    <t>Rippenplatte SRp 15b</t>
  </si>
  <si>
    <t>Rippenplatte SRp 18</t>
  </si>
  <si>
    <t>Rippenplatte SRp 18b</t>
  </si>
  <si>
    <t>Rippenplatte SRp 1b</t>
  </si>
  <si>
    <t>Rippenplatte SRp 2</t>
  </si>
  <si>
    <t>Rippenplatte SRp 20 L</t>
  </si>
  <si>
    <t>Rippenplatte SRp 20 R</t>
  </si>
  <si>
    <t>Rippenplatte SRp 21 L</t>
  </si>
  <si>
    <t>Rippenplatte SRp 21 R</t>
  </si>
  <si>
    <t>Rippenplatte SRp 22 L</t>
  </si>
  <si>
    <t>Rippenplatte SRp 22 R</t>
  </si>
  <si>
    <t>Rippenplatte SRp 23</t>
  </si>
  <si>
    <t>Rippenplatte SRp 24</t>
  </si>
  <si>
    <t>Rippenplatte SRp 2b</t>
  </si>
  <si>
    <t>Rippenplatte SRp 4</t>
  </si>
  <si>
    <t>Rippenplatte SRp 4 b</t>
  </si>
  <si>
    <t>Rippenplatte SRp 462b</t>
  </si>
  <si>
    <t>Rippenplatte SRp 5</t>
  </si>
  <si>
    <t>Rippenplatte SRp 56b L</t>
  </si>
  <si>
    <t>Rippenplatte SRp 56b R</t>
  </si>
  <si>
    <t>Rippenplatte SRp 57b L</t>
  </si>
  <si>
    <t>Rippenplatte SRp 57b R</t>
  </si>
  <si>
    <t>Rippenplatte SRp 58b L</t>
  </si>
  <si>
    <t>Rippenplatte SRp 58b R</t>
  </si>
  <si>
    <t>Rippenplatte SRp 59b</t>
  </si>
  <si>
    <t>Rippenplatte SRp 5b</t>
  </si>
  <si>
    <t>Rippenplatte SRp 639</t>
  </si>
  <si>
    <t>Rippenplatte SRp 640 h</t>
  </si>
  <si>
    <t>Rippenplatte SRp 641 L</t>
  </si>
  <si>
    <t>Rippenplatte SRp 641 R</t>
  </si>
  <si>
    <t>Rippenplatte SRp 642 L</t>
  </si>
  <si>
    <t>Rippenplatte SRp 642 R</t>
  </si>
  <si>
    <t>Rippenplatte SRp 743 L</t>
  </si>
  <si>
    <t>Rippenplatte SRp 743 R</t>
  </si>
  <si>
    <t>Rippenplatte SRp 744 L</t>
  </si>
  <si>
    <t>Rippenplatte SRp 744 LA</t>
  </si>
  <si>
    <t>Rippenplatte SRp 744 R</t>
  </si>
  <si>
    <t>Rippenplatte SRp 744 RA</t>
  </si>
  <si>
    <t>Rippenplatte URg 13 Gleitstuhl</t>
  </si>
  <si>
    <t>Rippenplatte URg 13 Mo Gleitstuhl</t>
  </si>
  <si>
    <t>Rippenplatte URg 13b Gleitstuhl</t>
  </si>
  <si>
    <t>Rippenplatte URg 13be</t>
  </si>
  <si>
    <t>Rippenplatte URg 13v be Gleitstuhl</t>
  </si>
  <si>
    <t>Rippenplatte URg 14 Gleitstuhl</t>
  </si>
  <si>
    <t>Rippenplatte URg 14b Gleitstuhl</t>
  </si>
  <si>
    <t>Rippenplatte URg 22b L Guss m Gleitstuhl</t>
  </si>
  <si>
    <t>Rippenplatte URg 22b R Guss m Gleitstuhl</t>
  </si>
  <si>
    <t>Rippenplatte URg 41 L ZRV 1</t>
  </si>
  <si>
    <t>Rippenplatte URg 41 L ZRV 2</t>
  </si>
  <si>
    <t>Rippenplatte URg 41b L ZRV 1</t>
  </si>
  <si>
    <t>Rippenplatte URg 41b L ZRV 2</t>
  </si>
  <si>
    <t>Rippenplatte URg 41b R ZRV 2</t>
  </si>
  <si>
    <t>Rippenplatte URg 41be L ZRV 1</t>
  </si>
  <si>
    <t>Rippenplatte URg 41be L ZRV 2</t>
  </si>
  <si>
    <t>Rippenplatte URg 45 b L ZRV 1 kpl Gleit*</t>
  </si>
  <si>
    <t>Rippenplatte URg 45 b L ZRV 2 kpl Gleit*</t>
  </si>
  <si>
    <t>Rippenplatte URg 45 b R ZRV 1 kpl Gleit*</t>
  </si>
  <si>
    <t>Rippenplatte URg 45 L ZRV 1 kpl Gleit*</t>
  </si>
  <si>
    <t>Rippenplatte URg 45 L ZRV 2 kpl Gleit*</t>
  </si>
  <si>
    <t>Rippenplatte URg 45 R ZRV 1 kpl Gleit*</t>
  </si>
  <si>
    <t>Rippenplatte URg 45be L ZRV 1</t>
  </si>
  <si>
    <t>Rippenplatte URg 45be L ZRV 2</t>
  </si>
  <si>
    <t>Rippenplatte URg 45be R ZRV 1</t>
  </si>
  <si>
    <t>Rippenplatte URg 47 L b ZRV 1 kpl Gleit*</t>
  </si>
  <si>
    <t>Rippenplatte URg 47 R b ZRV 1 kpl Gleit*</t>
  </si>
  <si>
    <t>Rippenplatte URg 57</t>
  </si>
  <si>
    <t>Rippenplatte URg 57 w Mo</t>
  </si>
  <si>
    <t>Rippenplatte URg 58L ZRV1</t>
  </si>
  <si>
    <t>Rippenplatte URg 58L ZRV2</t>
  </si>
  <si>
    <t>Rippenplatte URg 58R ZRV1</t>
  </si>
  <si>
    <t>Rippenplatte URg 58R ZRV2</t>
  </si>
  <si>
    <t>Rippenplatte URg 78 L</t>
  </si>
  <si>
    <t>Rippenplatte URg 78 L Mo</t>
  </si>
  <si>
    <t>Rippenplatte URg 78 R</t>
  </si>
  <si>
    <t>Rippenplatte URg 78 R Mo</t>
  </si>
  <si>
    <t>Rippenplatte URp 205 m Stb</t>
  </si>
  <si>
    <t>Rippenplatte URp 205b</t>
  </si>
  <si>
    <t>Rippenplatte URp 206</t>
  </si>
  <si>
    <t>Rippenplatte URp 206b</t>
  </si>
  <si>
    <t>Rippenplatte URp 211</t>
  </si>
  <si>
    <t>Rippenplatte URp 211 B</t>
  </si>
  <si>
    <t>Rippenplatte URp 215</t>
  </si>
  <si>
    <t>Rippenplatte URp 215b</t>
  </si>
  <si>
    <t>Rippenplatte URp 223</t>
  </si>
  <si>
    <t>Rippenplatte URp 250</t>
  </si>
  <si>
    <t>Rippenplatte URp 253</t>
  </si>
  <si>
    <t>Rippenplatte URp 344b</t>
  </si>
  <si>
    <t>Rippenplatte URp 641b</t>
  </si>
  <si>
    <t>Rippenplatte URp 712 b L</t>
  </si>
  <si>
    <t>Rippenplatte URp 713 b L</t>
  </si>
  <si>
    <t>Rippenplatte URp 879</t>
  </si>
  <si>
    <t>Rippenplatte URp 880</t>
  </si>
  <si>
    <t>Rippenplatte URp 883 L Lochausbild. H</t>
  </si>
  <si>
    <t>Rippenplatte URp 883 R Lochausbild. H</t>
  </si>
  <si>
    <t>Rippenplatte URp 884 L Lochausbild. H</t>
  </si>
  <si>
    <t>Rippenplatte URp 884 R Lochausbild.H</t>
  </si>
  <si>
    <t>Rippenplatte URp 895 f Gleissperre</t>
  </si>
  <si>
    <t>Rippenspurplatte Rsw 16 b            5 2</t>
  </si>
  <si>
    <t>Rippenspurplatte Rsw 2</t>
  </si>
  <si>
    <t>Rippenstück NL 15</t>
  </si>
  <si>
    <t>Scheibe 25 C45</t>
  </si>
  <si>
    <t>Scheibe A 23</t>
  </si>
  <si>
    <t>Scheibe A 28 Güte 8 Härteklasse 220HV</t>
  </si>
  <si>
    <t>Scheibe,Kugel- C31  C45</t>
  </si>
  <si>
    <t>Scheibe,Unterleg- ULS10 f Kragenscheibe</t>
  </si>
  <si>
    <t>Scheibe,Unterleg- ULS8</t>
  </si>
  <si>
    <t>Scheibe,Unterleg- ULS9 baugleich m ULS7</t>
  </si>
  <si>
    <t>Schieberstange Sst 1</t>
  </si>
  <si>
    <t>Schieberstange Sst 2</t>
  </si>
  <si>
    <t>Schieberstange Stg 40/58</t>
  </si>
  <si>
    <t>Schieberstange Stg 40/59</t>
  </si>
  <si>
    <t>Schieberstange Stg 40/62</t>
  </si>
  <si>
    <t>Schieberstange Stg 40/63</t>
  </si>
  <si>
    <t>Schieberstange Stg 40/64</t>
  </si>
  <si>
    <t>Schieberstange Stg 41/63</t>
  </si>
  <si>
    <t>Schieberstange Stg 41/64</t>
  </si>
  <si>
    <t>Schieberstange Stg 42</t>
  </si>
  <si>
    <t>Schieberstange Stg 46</t>
  </si>
  <si>
    <t>Schieberstange Stg 48</t>
  </si>
  <si>
    <t>Schieberstange Stg 49</t>
  </si>
  <si>
    <t>Schieberstange Ust 11</t>
  </si>
  <si>
    <t>Schieberstange Ust 14</t>
  </si>
  <si>
    <t>Schieberstange Ust 16</t>
  </si>
  <si>
    <t>Schieberstange Ust 17</t>
  </si>
  <si>
    <t>Schieberstange Ust 4</t>
  </si>
  <si>
    <t>Schienenstütze SStü 3</t>
  </si>
  <si>
    <t>Schienenstütze Stü 12</t>
  </si>
  <si>
    <t>Schienenstütze Stü 5</t>
  </si>
  <si>
    <t>Schienenstütze Stü 7</t>
  </si>
  <si>
    <t>Schienenstütze UStü 10</t>
  </si>
  <si>
    <t>Schienenstütze UStü 3</t>
  </si>
  <si>
    <t>Schienenstütze UStü 4</t>
  </si>
  <si>
    <t>Schienenstütze UStü 6</t>
  </si>
  <si>
    <t>Schienenstütze UStü 7</t>
  </si>
  <si>
    <t>Schienenstütze UStü 8</t>
  </si>
  <si>
    <t>Schienenstütze UStü 9</t>
  </si>
  <si>
    <t>Schienenstütze UStü 9 geschweißte Ausfü*</t>
  </si>
  <si>
    <t>Schraube,Hut- M10x55 4.6 verzinkt</t>
  </si>
  <si>
    <t>Schraube,Sechskant- M22x65  4.6</t>
  </si>
  <si>
    <t>Schraube,Sechskant- M24x150 10.9 tZno  *</t>
  </si>
  <si>
    <t>Schraube,Sechskant- M24x160 10.9 tZno  *</t>
  </si>
  <si>
    <t>Schraube,Sechskant- M24x170 10.9 tZno  *</t>
  </si>
  <si>
    <t>Schraube,Sechskant- M24x180 10.9 tZno  *</t>
  </si>
  <si>
    <t>Schraube,Sechskant- M24x210 10.9 tZno  *</t>
  </si>
  <si>
    <t>Schraube,Sechskant- M24x240 5.6 Zn</t>
  </si>
  <si>
    <t>Schraube,Sechskant- M24x320 -8.8 Zn</t>
  </si>
  <si>
    <t>Schraube,Sechskant- M24x50 8.8 A3C</t>
  </si>
  <si>
    <t>Schraube,Sechskant- M27x100 -8.8</t>
  </si>
  <si>
    <t>Schraube,Sechskant- M27x110 -8.8</t>
  </si>
  <si>
    <t>Schraube,Sechskant- M27x120 -8.8</t>
  </si>
  <si>
    <t>Schraube,Sechskant- M27x130 -8.8</t>
  </si>
  <si>
    <t>Schraube,Sechskant- M27x140 -8.8</t>
  </si>
  <si>
    <t>Schraube,Sechskant- M27x160 -8.8</t>
  </si>
  <si>
    <t>Schraube,Sechskant- M27x170 -8.8</t>
  </si>
  <si>
    <t>Schraube,Sechskant- M27x180 -8.8</t>
  </si>
  <si>
    <t>Schraube,Sechskant- M27x190 -8.8</t>
  </si>
  <si>
    <t>Schraube,Sechskant- M27x200 4.6 tZn</t>
  </si>
  <si>
    <t>Schraube,Sechskant- M27x200 -8.8</t>
  </si>
  <si>
    <t>Schraube,Sechskant- M27x210 4.6 t Zn o</t>
  </si>
  <si>
    <t>Schraube,Sechskant- M27x210 8.8</t>
  </si>
  <si>
    <t>Schraube,Sechskant- M27x220 -8.8</t>
  </si>
  <si>
    <t>Schraube,Sechskant- M27x235 4.6 t Zn o</t>
  </si>
  <si>
    <t>Schraube,Sechskant- M27x240 -8.8</t>
  </si>
  <si>
    <t>Schraube,Sechskant- M27x245 -8.8 verz</t>
  </si>
  <si>
    <t>Schraube,Sechskant- M27x260 -8.8</t>
  </si>
  <si>
    <t>Schraube,Sechskant- M27x270 -8.8 verz</t>
  </si>
  <si>
    <t>Schraube,Sechskant- M27x280 -8.8</t>
  </si>
  <si>
    <t>Schraube,Sechskant- M27x290 8.8 tZn</t>
  </si>
  <si>
    <t>Schraube,Sechskant- M27x300 -8.8</t>
  </si>
  <si>
    <t>Schraube,Sechskant- M27x310 8.8</t>
  </si>
  <si>
    <t>Schraube,Sechskant- M27x320 -8.8</t>
  </si>
  <si>
    <t>Schraube,Sechskant- M27x340 -8.8</t>
  </si>
  <si>
    <t>Schraube,Sechskant- M27x360 -8.8</t>
  </si>
  <si>
    <t>Schraube,Sechskant- M27x370 8.8</t>
  </si>
  <si>
    <t>Schraube,Sechskant- M27x380 -8.8</t>
  </si>
  <si>
    <t>Schraube,Sechskant- M27x390 8.8</t>
  </si>
  <si>
    <t>Schraube,Sechskant- M27x400 8.8</t>
  </si>
  <si>
    <t>Schraube,Sechskant- M27x420 -8.8</t>
  </si>
  <si>
    <t>Schraube,Sechskant- M27x440 -8.8</t>
  </si>
  <si>
    <t>Schraube,Sechskant- M27x460 8.8</t>
  </si>
  <si>
    <t>Schraube,Sechskant- M27x480 -8.8</t>
  </si>
  <si>
    <t>Schraube,Sechskant- M27x500 -8.8</t>
  </si>
  <si>
    <t>Schraube,Sechskant- M27x520 -8.8</t>
  </si>
  <si>
    <t>Schraube,Sechskant- M27x540 -8.8</t>
  </si>
  <si>
    <t>Schraube,Sechskant- M27x55 8.8</t>
  </si>
  <si>
    <t>Schraube,Sechskant- M27x560 -8.8</t>
  </si>
  <si>
    <t>Schraube,Sechskant- M27x580 -8.8</t>
  </si>
  <si>
    <t>Schraube,Sechskant- M27x60  -8.8</t>
  </si>
  <si>
    <t>Schraube,Sechskant- M27x600 -8.8</t>
  </si>
  <si>
    <t>Schraube,Sechskant- M27x620 -8.8</t>
  </si>
  <si>
    <t>Schraube,Sechskant- M27x660 -8.8</t>
  </si>
  <si>
    <t>Schraube,Sechskant- M27x680 -8.8</t>
  </si>
  <si>
    <t>Schraube,Sechskant- M27x720 -8.8</t>
  </si>
  <si>
    <t>Schraube,Sechskant- M27x90 SK</t>
  </si>
  <si>
    <t>Schraube,Stell- m Sicherungsmutter STS 3</t>
  </si>
  <si>
    <t>Schraube,Stell- m Sicherungsmutter STS 4</t>
  </si>
  <si>
    <t>Schraube,Vierkant- M22x90</t>
  </si>
  <si>
    <t>Schraube,Vierkant- M27x180</t>
  </si>
  <si>
    <t>Schraubenfeder FE 25</t>
  </si>
  <si>
    <t>Schraubenfeder FE 28</t>
  </si>
  <si>
    <t>Schraubensicherungsblech SI 10</t>
  </si>
  <si>
    <t>Schraubensicherungsblech SI 16</t>
  </si>
  <si>
    <t>Schraubensicherungsblech SI 7</t>
  </si>
  <si>
    <t>Schutzhaube Sh 8 HK</t>
  </si>
  <si>
    <t>Schw-bez-Nagel Zi 0 Form 2</t>
  </si>
  <si>
    <t>Schw-bez-Nagel Zi 1 Form 2</t>
  </si>
  <si>
    <t>Schw-bez-Nagel Zi 2 Form 2</t>
  </si>
  <si>
    <t>Schw-bez-Nagel Zi 3 Form 2</t>
  </si>
  <si>
    <t>Schw-bez-Nagel Zi 4 Form 2</t>
  </si>
  <si>
    <t>Schw-bez-Nagel Zi 5 Form 2</t>
  </si>
  <si>
    <t>Schw-bez-Nagel Zi 6 Form 2</t>
  </si>
  <si>
    <t>Schw-bez-Nagel Zi 7 Form 2</t>
  </si>
  <si>
    <t>Schw-bez-Nagel Zi 8 Form 2</t>
  </si>
  <si>
    <t>Schw-bez-Nagel Zi 9 Form 2</t>
  </si>
  <si>
    <t>Schweißbadsicherung 50x40x8 f EH</t>
  </si>
  <si>
    <t>Schwellenabstandh UAH 80-1 L=11640 Beton</t>
  </si>
  <si>
    <t>Schwellenanker SN-70</t>
  </si>
  <si>
    <t>Schwellenanker SN-93</t>
  </si>
  <si>
    <t>Schwellenanker SN-H</t>
  </si>
  <si>
    <t>Schwellenschr Ss 34/Uls 7 unverlier fve*</t>
  </si>
  <si>
    <t>Schwellenschraube SAS 1-147/24,8</t>
  </si>
  <si>
    <t>Schwellenschraube SAS 2-147/23,8</t>
  </si>
  <si>
    <t>Schwellenschraube Ss 2-180/22</t>
  </si>
  <si>
    <t>Schwellenschraube Ss 24x165 verzinkt</t>
  </si>
  <si>
    <t>Schwellenschraube Ss 25 -6.6</t>
  </si>
  <si>
    <t>Schwellenschraube Ss 25 m ULS 7 verz</t>
  </si>
  <si>
    <t>Schwellenschraube Ss 27 m ULS 7</t>
  </si>
  <si>
    <t>Schwellenschraube Ss 27 m ULS 7 verz</t>
  </si>
  <si>
    <t>Schwellenschraube Ss 30-220 Uls 7</t>
  </si>
  <si>
    <t>Schwellenschraube Ss 30-220 Uls 7 fverz</t>
  </si>
  <si>
    <t>Schwellenschraube Ss 30-230 Uls 7 fverz</t>
  </si>
  <si>
    <t>Schwellenschraube Ss 30-240 Uls 7 fverz</t>
  </si>
  <si>
    <t>Schwellenschraube Ss 30-250 Uls 7</t>
  </si>
  <si>
    <t>Schwellenschraube Ss 30-250 Uls 7 fverz</t>
  </si>
  <si>
    <t>Schwellenschraube Ss 30-260 Uls 7 fverz</t>
  </si>
  <si>
    <t>Schwellenschraube Ss 30-270 Uls 7</t>
  </si>
  <si>
    <t>Schwellenschraube Ss 30-270 Uls 7 fverz</t>
  </si>
  <si>
    <t>Schwellenschraube Ss 30-280 Uls 7</t>
  </si>
  <si>
    <t>Schwellenschraube Ss 30-280 Uls 7 fverz</t>
  </si>
  <si>
    <t>Schwellenschraube Ss 30-290 Uls 7 fverz</t>
  </si>
  <si>
    <t>Schwellenschraube Ss 31  -5.6 fverz</t>
  </si>
  <si>
    <t>Schwellenschraube Ss 32 m Uls 6 tZn</t>
  </si>
  <si>
    <t>Schwellenschraube Ss 33 fverz 52330800/6</t>
  </si>
  <si>
    <t>Schwellenschraube Ss 33 m Uls 6 verz</t>
  </si>
  <si>
    <t>Schwellenschraube ss 33/Uls 6 fverz 5233</t>
  </si>
  <si>
    <t>Schwellenschraube SS 35 fverz</t>
  </si>
  <si>
    <t>Schwellenschraube Ss 35 m Uls 7 verz   *</t>
  </si>
  <si>
    <t>Schwellenschraube Ss 36 L=230 m Uls 7  *</t>
  </si>
  <si>
    <t>Schwellenschraube Ss 36 L=240 m Uls 7  *</t>
  </si>
  <si>
    <t>Schwellenschraube Ss 36 L=250 m Uls 7  *</t>
  </si>
  <si>
    <t>Schwellenschraube Ss 36 L=260 m Uls 7  *</t>
  </si>
  <si>
    <t>Schwellenschraube Ss 36 L=270 m Uls 7  *</t>
  </si>
  <si>
    <t>Schwellenschraube Ss 36-220 m Uls 7 5.6*</t>
  </si>
  <si>
    <t>Schwellenschraube Ss 36-280 Uls 7 fverz</t>
  </si>
  <si>
    <t>Schwellenschraube Ss 36-290 Uls 7 fverz</t>
  </si>
  <si>
    <t>Schwellenschraube Ss 7-180</t>
  </si>
  <si>
    <t>Schwellenschraube Ss 7-180 verzinkt</t>
  </si>
  <si>
    <t>Schwellenschraube Ss 8-140 fverz</t>
  </si>
  <si>
    <t>Schwellenschraube Ss 8-150 fverz</t>
  </si>
  <si>
    <t>Schwellenschraube Ss 8-160 fverz</t>
  </si>
  <si>
    <t>Schwellenschraube Ss 8-190</t>
  </si>
  <si>
    <t>Schwellenschraube Ss 8-190 fverz</t>
  </si>
  <si>
    <t>Schwellenschraube Uss 1 verz</t>
  </si>
  <si>
    <t>Sicherung abliegender ZU kpl Pos 01-03</t>
  </si>
  <si>
    <t>Sicherung abliegender Zungen Ausführ "E"</t>
  </si>
  <si>
    <t>Sicherung Zunge f MV / BV</t>
  </si>
  <si>
    <t>Sicherung Zunge f SpV</t>
  </si>
  <si>
    <t>Sicherungsblech Sib  8</t>
  </si>
  <si>
    <t>Sicherungsblech Sib  9</t>
  </si>
  <si>
    <t>Sicherungsblech SIB 10</t>
  </si>
  <si>
    <t>Sicherungsblech SIB 16</t>
  </si>
  <si>
    <t>Sicherungsblech Sib 17</t>
  </si>
  <si>
    <t>Sicherungsblech Sib 18</t>
  </si>
  <si>
    <t>Sicherungsblech SSI 3</t>
  </si>
  <si>
    <t>Sicherungsblech USI 1</t>
  </si>
  <si>
    <t>Sicherungsblech USi 10</t>
  </si>
  <si>
    <t>Sicherungsblech USI 3</t>
  </si>
  <si>
    <t>Sicherungsblech Usi 5</t>
  </si>
  <si>
    <t>Sicherungsblech USI 8</t>
  </si>
  <si>
    <t>Sicherungsblech USI 9</t>
  </si>
  <si>
    <t>Sicherungskappe Sik 10 f Holzschwellen</t>
  </si>
  <si>
    <t>Sicherungskappe Sik 20 f Betonschwellen</t>
  </si>
  <si>
    <t>Sicherungskappe Sik 30 f Stahlschwellen</t>
  </si>
  <si>
    <t>Sicherungskappe Sik 6 kpl</t>
  </si>
  <si>
    <t>Sicherungsstift SF 10</t>
  </si>
  <si>
    <t>Sicherungsstift SF 11</t>
  </si>
  <si>
    <t>Sicherungsstift SF 4a</t>
  </si>
  <si>
    <t>Spannbügel  SBÜ 8</t>
  </si>
  <si>
    <t>Spannbügel SBÜ 4</t>
  </si>
  <si>
    <t>Spannbügel SSb 2</t>
  </si>
  <si>
    <t>Spannbügel SSb 2 beschichtet</t>
  </si>
  <si>
    <t>Spannbügel SSB 4</t>
  </si>
  <si>
    <t>Spannfeder Usf 1</t>
  </si>
  <si>
    <t>Spannklemme Skl 1  38 Si 7</t>
  </si>
  <si>
    <t>Spannklemme Skl 1  38 Si 7 beschichtet</t>
  </si>
  <si>
    <t>Spannklemme Skl 1/97  38 Si 7</t>
  </si>
  <si>
    <t>Spannklemme Skl 1/97 38 Si 7 beschichtet</t>
  </si>
  <si>
    <t>Spannklemme Skl 12  38 Si 7</t>
  </si>
  <si>
    <t>Spannklemme Skl 12  38Si7 KTL-beschicht*</t>
  </si>
  <si>
    <t>Spannklemme SKL 13                   0 0</t>
  </si>
  <si>
    <t>Spannklemme Skl 14  38 Si 7</t>
  </si>
  <si>
    <t>Spannklemme Skl 14  38Si7 KTL-beschicht*</t>
  </si>
  <si>
    <t>Spannklemme Skl 15  38 Si 7</t>
  </si>
  <si>
    <t>Spannklemme Skl 15  38 Si 7 beschichtet</t>
  </si>
  <si>
    <t>Spannklemme Skl 19  38 Si 7</t>
  </si>
  <si>
    <t>Spannklemme Skl 1K lackiert RAL 1004</t>
  </si>
  <si>
    <t>Spannklemme Skl 20  38 Si 7</t>
  </si>
  <si>
    <t>Spannklemme Skl 20  38 Si 7 beschichtet</t>
  </si>
  <si>
    <t>Spannklemme Skl 21  38 Si 7</t>
  </si>
  <si>
    <t>Spannklemme Skl 21  38 Si 7 beschichtet</t>
  </si>
  <si>
    <t>Spannklemme Skl 24</t>
  </si>
  <si>
    <t>Spannklemme Skl 24 beschichtet</t>
  </si>
  <si>
    <t>Spannklemme Skl 24SA</t>
  </si>
  <si>
    <t>Spannklemme Skl 24SA beschichtet</t>
  </si>
  <si>
    <t>Spannklemme Skl 3  38 Si 7</t>
  </si>
  <si>
    <t>Spannklemme Skl 3  38 Si 7 beschichtet</t>
  </si>
  <si>
    <t>Spannklemme SKL 4</t>
  </si>
  <si>
    <t>Spannklemme Skl 4 KTL-beschichtet 38Si7</t>
  </si>
  <si>
    <t>Spannklemme SKL 7</t>
  </si>
  <si>
    <t>Spannklemme SKL B 12  38 Si 7</t>
  </si>
  <si>
    <t>Spannklemme Skl B 15  38 Si 7</t>
  </si>
  <si>
    <t>Spannklemme Skl B 24</t>
  </si>
  <si>
    <t>Spannklemme Skl B 24 beschichtet 38 Si 7</t>
  </si>
  <si>
    <t>Spannklemme Skl B15  38 Si 7 beschichtet</t>
  </si>
  <si>
    <t>Spannklemme Skl U 12  38 Si 7</t>
  </si>
  <si>
    <t>Spannklemme USK 1</t>
  </si>
  <si>
    <t>Spannklemme USK 2</t>
  </si>
  <si>
    <t>Spannklemme USK 3</t>
  </si>
  <si>
    <t>Spannplattenpaket 1 Rolle linke Ausführ*</t>
  </si>
  <si>
    <t>Spannplattenpaket 1 Rolle rechte Ausfüh*</t>
  </si>
  <si>
    <t>Spannplattenpaket 2 Rollen linke Ausfüh*</t>
  </si>
  <si>
    <t>Spannplattenpaket 2 Rollen rechte Ausfü*</t>
  </si>
  <si>
    <t>Spiraldübel Spdü 5</t>
  </si>
  <si>
    <t>Spitzengelenkplatte USg 5 b</t>
  </si>
  <si>
    <t>Spitzengelenkplatte USg 5 b molybdänb.</t>
  </si>
  <si>
    <t>Spitzengelenkplatte USg 6 b</t>
  </si>
  <si>
    <t>Spurhalter f Spurweite 1435 isol m Mu</t>
  </si>
  <si>
    <t>Spurhalter f Spurweite 1435 L=1780</t>
  </si>
  <si>
    <t>Spurhalter f Spurweite 1435 L=1900</t>
  </si>
  <si>
    <t>Spurleiste SPL 5 f Rangieranlagen</t>
  </si>
  <si>
    <t>Spurplättchen SSp 1</t>
  </si>
  <si>
    <t>Spurplättchen SSp 2</t>
  </si>
  <si>
    <t>Spurplättchen SSp 3</t>
  </si>
  <si>
    <t>Spurplättchen SSp 4</t>
  </si>
  <si>
    <t>Spurplättchen SSp 5</t>
  </si>
  <si>
    <t>Spurplättchen SSp 6</t>
  </si>
  <si>
    <t>Spurplättchen SSp 8</t>
  </si>
  <si>
    <t>Spurregulierungsplättchen SP 18</t>
  </si>
  <si>
    <t>Spurregulierungsplättchen SP 19</t>
  </si>
  <si>
    <t>Spurregulierungsplättchen SP 20</t>
  </si>
  <si>
    <t>Stemmstück f R 65 auf Betonschwellen</t>
  </si>
  <si>
    <t>Stemmstück f R 65 auf Holzschwellen</t>
  </si>
  <si>
    <t>Stemmstück UIC 60 [H]                5 1</t>
  </si>
  <si>
    <t>Stiftschraube STSS 3-24/215</t>
  </si>
  <si>
    <t>Stützknagge Skh 120 Rohling</t>
  </si>
  <si>
    <t>Stützknagge Skh 155 Rohling</t>
  </si>
  <si>
    <t>Stützknagge Skh 193 Rohling</t>
  </si>
  <si>
    <t>Stützknagge Skh 237 Rohling</t>
  </si>
  <si>
    <t>Stützknagge Skh 300 Rohling</t>
  </si>
  <si>
    <t>Stützknagge Skh 80 Rohling</t>
  </si>
  <si>
    <t>Stützknagge Skh 88 Rohling</t>
  </si>
  <si>
    <t>Stützplatte SStp 1</t>
  </si>
  <si>
    <t>Stützplatte SStp 1 Mo</t>
  </si>
  <si>
    <t>Stützplatte SStp 2</t>
  </si>
  <si>
    <t>Stützplatte SStp 3</t>
  </si>
  <si>
    <t>Stützplatte SStp 3.1 L</t>
  </si>
  <si>
    <t>Stützplatte SStp 3.1 R</t>
  </si>
  <si>
    <t>Stützplatte SStp 4</t>
  </si>
  <si>
    <t>Stützplatte Stp 7-1a</t>
  </si>
  <si>
    <t>Stützplatte Stp 7-3</t>
  </si>
  <si>
    <t>Stützplatte Stp 8</t>
  </si>
  <si>
    <t>Stützplatte UStp 3</t>
  </si>
  <si>
    <t>Stützplatte UStp 6</t>
  </si>
  <si>
    <t>Stützplatte UStp 8</t>
  </si>
  <si>
    <t>Stützplatte UStp 9 b Mo</t>
  </si>
  <si>
    <t>Stützplatte UStp 9 ungebohrt</t>
  </si>
  <si>
    <t>Tellerfeder A 50 Gr2 d=25,4/50</t>
  </si>
  <si>
    <t>Tellerfeder d=30,5/54</t>
  </si>
  <si>
    <t>Übergangsbauchlasche S 49/R 65/900 la</t>
  </si>
  <si>
    <t>Übergangsbauchlasche S 49/R 65/900 li</t>
  </si>
  <si>
    <t>Übergangsbauchlasche S 49/R 65/900 ra</t>
  </si>
  <si>
    <t>Übergangsbauchlasche S 49/R 65/900 ri</t>
  </si>
  <si>
    <t>Übergangslasche Üla S 49/UIC 60 L außen</t>
  </si>
  <si>
    <t>Übergangslasche Üla S 49/UIC 60 L innen</t>
  </si>
  <si>
    <t>Übergangslasche Üla S 49/UIC 60 R außen</t>
  </si>
  <si>
    <t>Übergangslasche Üla S 49/UIC 60 R innen</t>
  </si>
  <si>
    <t>Übergangslasche Üla S 54/UIC 60 L außen</t>
  </si>
  <si>
    <t>Übergangslasche Üla S 54/UIC 60 L innen</t>
  </si>
  <si>
    <t>Übergangslasche Üla S 54/UIC 60 R außen</t>
  </si>
  <si>
    <t>Übergangslasche Üla S 54/UIC 60 R innen</t>
  </si>
  <si>
    <t>Unterlagblech Ub 230</t>
  </si>
  <si>
    <t>Unterlagblech Ub 78</t>
  </si>
  <si>
    <t>Unterlagblech Ub 78 A</t>
  </si>
  <si>
    <t>Unterlage 27</t>
  </si>
  <si>
    <t>Unterlage SUL 1</t>
  </si>
  <si>
    <t>Unterlage SUl 2</t>
  </si>
  <si>
    <t>Unterlage SUl 4</t>
  </si>
  <si>
    <t>Unterlage SUl 5 L</t>
  </si>
  <si>
    <t>Unterlage SUl 5 R</t>
  </si>
  <si>
    <t>Unterlage SUl 7</t>
  </si>
  <si>
    <t>Unterlage SUl 8 L</t>
  </si>
  <si>
    <t>Unterlage SUl 8 R</t>
  </si>
  <si>
    <t>Unterlage UUl 1</t>
  </si>
  <si>
    <t>Unterlage UUl 10</t>
  </si>
  <si>
    <t>Unterlage UUl 3</t>
  </si>
  <si>
    <t>Unterlage UUl 4</t>
  </si>
  <si>
    <t>Unterlegscheibe ULS 6</t>
  </si>
  <si>
    <t>Unterlegscheibe Uls 6 verzinkt</t>
  </si>
  <si>
    <t>Unterlegscheibe Uls 7</t>
  </si>
  <si>
    <t>Unterlegscheibe Uls 7 verz</t>
  </si>
  <si>
    <t>Verbindungsschraube f Sik M20x80  2 MU</t>
  </si>
  <si>
    <t>Verbindungsschraube Vslc-70/22,3     5 2</t>
  </si>
  <si>
    <t>Verschlussklammer SVg 1 kpl m VKS 5</t>
  </si>
  <si>
    <t>Verschlussklammer UVg 1 kpl m VKS 5</t>
  </si>
  <si>
    <t>Verschlussklammer UVg 2 L kpl m VKS 5</t>
  </si>
  <si>
    <t>Verschlussklammer UVg 2 R kpl m VKS 5</t>
  </si>
  <si>
    <t>Verschlussklammer UVg 3 kpl m VKS 5</t>
  </si>
  <si>
    <t>Verschlussklammer VKg 6 kpl m VKS 5</t>
  </si>
  <si>
    <t>Verschlussklammer VKg 6 kpl m VKS 5 A</t>
  </si>
  <si>
    <t>Verschlussklammerschraube Vks 5</t>
  </si>
  <si>
    <t>Verschlussklammerschraube VKS 5a</t>
  </si>
  <si>
    <t>Verschlussplatte UVp 10 L</t>
  </si>
  <si>
    <t>Verschlussplatte UVp 10 R</t>
  </si>
  <si>
    <t>Verschlussplatte UVp 11 L</t>
  </si>
  <si>
    <t>Verschlussplatte UVp 11 R</t>
  </si>
  <si>
    <t>Verschlussplatte UVp 13 L</t>
  </si>
  <si>
    <t>Verschlussplatte UVp 13 R</t>
  </si>
  <si>
    <t>Verschlussplatte UVp 14 L</t>
  </si>
  <si>
    <t>Verschlussplatte UVp 14 R</t>
  </si>
  <si>
    <t>Verschlussplatte UVp 15 L</t>
  </si>
  <si>
    <t>Verschlussplatte UVp 15 R</t>
  </si>
  <si>
    <t>Verschlussplatte UVp 7 L</t>
  </si>
  <si>
    <t>Verschlussplatte UVp 7 R</t>
  </si>
  <si>
    <t>Verschlussplatte UVp 703 L</t>
  </si>
  <si>
    <t>Verschlussplatte UVp 703 R</t>
  </si>
  <si>
    <t>Verschlussplatte UVp 705 L</t>
  </si>
  <si>
    <t>Verschlussplatte UVp 705 R</t>
  </si>
  <si>
    <t>Verschlussplatte UVp 710 L</t>
  </si>
  <si>
    <t>Verschlussplatte UVp 710 R</t>
  </si>
  <si>
    <t>Verschlussplatte UVp 714 L</t>
  </si>
  <si>
    <t>Verschlussplatte UVp 714 R</t>
  </si>
  <si>
    <t>Verschlussplatte UVp 715 L</t>
  </si>
  <si>
    <t>Verschlussplatte UVp 715 R</t>
  </si>
  <si>
    <t>Verschlussplatte UVp 716 L</t>
  </si>
  <si>
    <t>Verschlussplatte UVp 716 R</t>
  </si>
  <si>
    <t>Verschlussplatte UVp 717 L</t>
  </si>
  <si>
    <t>Verschlussplatte UVp 717 R</t>
  </si>
  <si>
    <t>Verschlussplatte UVp 718 L</t>
  </si>
  <si>
    <t>Verschlussplatte UVp 718 R</t>
  </si>
  <si>
    <t>Verschlussplatte UVp 719 L</t>
  </si>
  <si>
    <t>Verschlussplatte UVp 719 R</t>
  </si>
  <si>
    <t>Verschlussplatte UVp 720 L</t>
  </si>
  <si>
    <t>Verschlussplatte UVp 720 R</t>
  </si>
  <si>
    <t>Verschlussplatte UVp 721 L</t>
  </si>
  <si>
    <t>Verschlussplatte UVp 721 R</t>
  </si>
  <si>
    <t>Verschlussplatte UVp 722 L</t>
  </si>
  <si>
    <t>Verschlussplatte UVp 722 R</t>
  </si>
  <si>
    <t>Verschlussplatte UVp 723 L</t>
  </si>
  <si>
    <t>Verschlussplatte UVp 723 R</t>
  </si>
  <si>
    <t>Verschlussplatte UVp 724 L</t>
  </si>
  <si>
    <t>Verschlussplatte UVp 724 R</t>
  </si>
  <si>
    <t>Verschlussplatte UVp 725 L</t>
  </si>
  <si>
    <t>Verschlussplatte UVp 725 R</t>
  </si>
  <si>
    <t>Verschlussplatte UVp 8 L</t>
  </si>
  <si>
    <t>Verschlussplatte UVp 8 R</t>
  </si>
  <si>
    <t>Verschlussplatte UVp 9 L</t>
  </si>
  <si>
    <t>Verschlussplatte UVp 9 R</t>
  </si>
  <si>
    <t>Verschlussstück SWk 21 L kpl</t>
  </si>
  <si>
    <t>Verschlussstück SWk 21 R kpl</t>
  </si>
  <si>
    <t>Verschlussstück UVk 5</t>
  </si>
  <si>
    <t>Verschlussstück UWk 21 L kpl</t>
  </si>
  <si>
    <t>Verschlussstück UWk 21 R kpl</t>
  </si>
  <si>
    <t>Verschlussstück VK 34 R</t>
  </si>
  <si>
    <t>Verschlussstück VK 35</t>
  </si>
  <si>
    <t>Vierkantscheibe 60x60x5/22 St</t>
  </si>
  <si>
    <t>Wanderbügel SWb 1 L</t>
  </si>
  <si>
    <t>Wanderbügel SWb 1 R</t>
  </si>
  <si>
    <t>Wanderbügel SWB2L</t>
  </si>
  <si>
    <t>Wanderbügel SWB2R</t>
  </si>
  <si>
    <t>Wanderbügel WAb 1</t>
  </si>
  <si>
    <t>Wanderbügel WAb 2</t>
  </si>
  <si>
    <t>Wandersch-Kl MA  3-teilig S 49 [B]</t>
  </si>
  <si>
    <t>Wandersch-Kl MA  3-teilig S 49 [H]</t>
  </si>
  <si>
    <t>Wandersch-Kl MA  3-teilig S 54 [B]</t>
  </si>
  <si>
    <t>Wandersch-Kl MA  3-teilig S 54 [H]</t>
  </si>
  <si>
    <t>Wandersch-Kl MA  3-teilig S 54 [ST]</t>
  </si>
  <si>
    <t>Wandersch-Kl MA  3-teilig UIC 60 [B]</t>
  </si>
  <si>
    <t>Wandersch-Kl MA  3-teilig UIC 60 [H]</t>
  </si>
  <si>
    <t>Wanderschutz f Radlenker aus S 49</t>
  </si>
  <si>
    <t>Wanderschutzgabel SWg 2</t>
  </si>
  <si>
    <t>Wanderschutzgabel UWg 1</t>
  </si>
  <si>
    <t>Wanderschutzzapfen SWz 2</t>
  </si>
  <si>
    <t>Wanderschutzzapfen UWz 1</t>
  </si>
  <si>
    <t>Weichenbolzen Wb 13</t>
  </si>
  <si>
    <t>Weichenschraube SWs 1</t>
  </si>
  <si>
    <t>Weichenschraube SWS 2  M27x130</t>
  </si>
  <si>
    <t>Weichenschraube SWS 3</t>
  </si>
  <si>
    <t>Weichenschraube SWS 5</t>
  </si>
  <si>
    <t>Weichenschraube UWS 3</t>
  </si>
  <si>
    <t>Weichenschraube UWS 4</t>
  </si>
  <si>
    <t>Weichenschraube UWS 5</t>
  </si>
  <si>
    <t>Weichenschraube UWS 7</t>
  </si>
  <si>
    <t>Weichenschraube UWS 8   M24x140x70</t>
  </si>
  <si>
    <t>Weichenschraube WS 11 -80, M 22 MU</t>
  </si>
  <si>
    <t>Weichenschraube WS 11 A -80, M 22 MU</t>
  </si>
  <si>
    <t>Weichenschraube WS 11-90 M22 MU</t>
  </si>
  <si>
    <t>Winkelführungspl Wfp 14S</t>
  </si>
  <si>
    <t>Winkelführungspl Wfp 2</t>
  </si>
  <si>
    <t>Winkelführungspl Wfp 4</t>
  </si>
  <si>
    <t>Zungenstütze SZs 115 Rohling</t>
  </si>
  <si>
    <t>Zungenstütze SZs 155 Rohling</t>
  </si>
  <si>
    <t>Zungenstütze SZs 205 Rohling</t>
  </si>
  <si>
    <t>Zungenstütze SZs 255 Rohling</t>
  </si>
  <si>
    <t>Zungenstütze SZs 300 Rohling</t>
  </si>
  <si>
    <t>Zungenstütze SZs 86 Rohling</t>
  </si>
  <si>
    <t>Zungenstütze UZs 115 Rohling</t>
  </si>
  <si>
    <t>Zungenstütze UZs 155 Rohling</t>
  </si>
  <si>
    <t>Zungenstütze UZs 205 Rohling</t>
  </si>
  <si>
    <t>Zungenstütze UZs 255 Rohling</t>
  </si>
  <si>
    <t>Zungenstütze UZs 83 Rohling</t>
  </si>
  <si>
    <t>Zungenwurzelblech Zwb 2 verzinkt</t>
  </si>
  <si>
    <t>Zwischenblech SZb 1</t>
  </si>
  <si>
    <t>Zwischenblech SZb 10</t>
  </si>
  <si>
    <t>Zwischenblech SZb 2</t>
  </si>
  <si>
    <t>Zwischenblech SZb 3</t>
  </si>
  <si>
    <t>Zwischenblech SZb 4</t>
  </si>
  <si>
    <t>Zwischenblech SZb 5</t>
  </si>
  <si>
    <t>Zwischenblech SZb 6</t>
  </si>
  <si>
    <t>Zwischenblech SZb 7</t>
  </si>
  <si>
    <t>Zwischenblech SZb 8</t>
  </si>
  <si>
    <t>Zwischenblech SZb 9</t>
  </si>
  <si>
    <t>Zwischenblech UZb 10</t>
  </si>
  <si>
    <t>Zwischenblech UZb 11</t>
  </si>
  <si>
    <t>Zwischenblech UZb 12</t>
  </si>
  <si>
    <t>Zwischenblech UZb 2</t>
  </si>
  <si>
    <t>Zwischenblech UZb 3</t>
  </si>
  <si>
    <t>Zwischenblech UZb 4</t>
  </si>
  <si>
    <t>Zwischenblech UZb 5</t>
  </si>
  <si>
    <t>Zwischenblech UZb 6</t>
  </si>
  <si>
    <t>Zwischenblech UZb 7</t>
  </si>
  <si>
    <t>Zwischenblech UZb 8</t>
  </si>
  <si>
    <t>Zwischenblech UZb 9</t>
  </si>
  <si>
    <t>Ausgleichplatte Apw 125-2</t>
  </si>
  <si>
    <t>Ausgleichplatte Apw 125-4</t>
  </si>
  <si>
    <t>Ausgleichplatte Apw 125-6</t>
  </si>
  <si>
    <t>Ausgleichplatte Apw 125-8</t>
  </si>
  <si>
    <t>Ausgleichplatte Apw 150-2</t>
  </si>
  <si>
    <t>Ausgleichplatte Apw 150-4</t>
  </si>
  <si>
    <t>Ausgleichplatte Apw 150-6</t>
  </si>
  <si>
    <t>Ausgleichplatte Apw 150-8</t>
  </si>
  <si>
    <t>Dübel Dü S 15</t>
  </si>
  <si>
    <t>Einlage Ei 36 a Glasfasergewebe f I-Stoß</t>
  </si>
  <si>
    <t>Einlage EI 7</t>
  </si>
  <si>
    <t>Einsatz OVE 10-0 oval</t>
  </si>
  <si>
    <t>Einsatz OVE 10-2 oval</t>
  </si>
  <si>
    <t>Einsatz OVE 10-4 oval</t>
  </si>
  <si>
    <t>Einsatz OVE 10-6 oval</t>
  </si>
  <si>
    <t>Einsatz OVE 10-8 oval</t>
  </si>
  <si>
    <t>Einsatz OVE 9-0 oval</t>
  </si>
  <si>
    <t>Einsatz OVE 9-2 oval</t>
  </si>
  <si>
    <t>Einsatz OVE 9-4 oval</t>
  </si>
  <si>
    <t>Einsatz OVE 9-6 oval</t>
  </si>
  <si>
    <t>Einsatz OVE 9-8 oval</t>
  </si>
  <si>
    <t>Exzentrische Buchse Eb 1</t>
  </si>
  <si>
    <t>Federscheibe Fes 1  TPU LPR 5850</t>
  </si>
  <si>
    <t>Führungsplatte Fpa 15 außen</t>
  </si>
  <si>
    <t>Führungsplatte Fpi 15 innen</t>
  </si>
  <si>
    <t>Füllring FR 2 KU</t>
  </si>
  <si>
    <t>Glasfasergewebeeinlage EI 18 f I-Stoß</t>
  </si>
  <si>
    <t>Glasfasergewebeeinlage Ei 35 f I-Stoß</t>
  </si>
  <si>
    <t>Höhenausgleichplatte Ap 20/10 L        *</t>
  </si>
  <si>
    <t>Höhenausgleichplatte Ap 20/10 R        *</t>
  </si>
  <si>
    <t>Höhenausgleichplatte Ap 20/6 L         *</t>
  </si>
  <si>
    <t>Höhenausgleichplatte Ap 20/6 R         *</t>
  </si>
  <si>
    <t>Höhenausgleichplatte BSP FF-1-2</t>
  </si>
  <si>
    <t>Höhenausgleichplatte BSP FF-1-3</t>
  </si>
  <si>
    <t>Höhenausgleichplatte BSP FF-1-4</t>
  </si>
  <si>
    <t>Höhenausgleichplatte BSP FF-1-5</t>
  </si>
  <si>
    <t>Höhenausgleichplatte BSP FF-1-6</t>
  </si>
  <si>
    <t>Höhenausgleichplatte BSP FF-1-7</t>
  </si>
  <si>
    <t>Höhenausgleichplatte Hap-Rph 1</t>
  </si>
  <si>
    <t>Höhenausgleichplatte Hap-Rph 48 Ü r</t>
  </si>
  <si>
    <t>I-Futter IF 5 I-Stoß S S 54/49</t>
  </si>
  <si>
    <t>I-Futter IF 9 I-Stoß S UIC 60</t>
  </si>
  <si>
    <t>I-Kragenbuchse  Fbu 6</t>
  </si>
  <si>
    <t>I-Kragenbuchse Fbu 4</t>
  </si>
  <si>
    <t>I-Kragenbuchse Fbu 7 zentrisch</t>
  </si>
  <si>
    <t>I-Kragenbuchse Fbu 8 exzentrisch</t>
  </si>
  <si>
    <t>I-Röllchen IRO 6 I-ST S S 54/49</t>
  </si>
  <si>
    <t>I-Röllchen IRO 8 I-ST S UIC 60</t>
  </si>
  <si>
    <t>Isoliereinlage EI 19 KU f Oberbau W</t>
  </si>
  <si>
    <t>Isoliereinlage EI 27 KU f Oberb W</t>
  </si>
  <si>
    <t>Isoliereinlage EI 30 KU f I-Fahrschiene</t>
  </si>
  <si>
    <t>Isoliereinlage Ei 31</t>
  </si>
  <si>
    <t>Isoliereinlage Ei 32</t>
  </si>
  <si>
    <t>Isoliereinsatz Es 2</t>
  </si>
  <si>
    <t>Isolierfutter If 15</t>
  </si>
  <si>
    <t>Isolierfutter If 17</t>
  </si>
  <si>
    <t>Isolierfutter If 18</t>
  </si>
  <si>
    <t>Isolierfutter If 19</t>
  </si>
  <si>
    <t>Isolierfutter If 22</t>
  </si>
  <si>
    <t>Isolierfutter If 23</t>
  </si>
  <si>
    <t>Isolierkappe KAP 1 KU f Gleise</t>
  </si>
  <si>
    <t>Isoliermanschette Ima  6</t>
  </si>
  <si>
    <t>Isoliermanschette Ima 10</t>
  </si>
  <si>
    <t>Isoliermanschette IMA 4</t>
  </si>
  <si>
    <t>Isolierröllchen Iro 14</t>
  </si>
  <si>
    <t>Isolierröllchen Iro 15</t>
  </si>
  <si>
    <t>Isolierröllchen Iro 16</t>
  </si>
  <si>
    <t>Isolierröllchen IRO 17</t>
  </si>
  <si>
    <t>Isolierstoßzwischenlage Stzw 407 L</t>
  </si>
  <si>
    <t>Isolierstoßzwischenlage Stzw 407 R</t>
  </si>
  <si>
    <t>Isolierstoßzwischenlage Stzw 408 L</t>
  </si>
  <si>
    <t>Isolierstoßzwischenlage Stzw 408 R</t>
  </si>
  <si>
    <t>Isolierstoßzwischenlage Stzw 409 L</t>
  </si>
  <si>
    <t>Isolierstoßzwischenlage Stzw 409 R</t>
  </si>
  <si>
    <t>Isolierstück IS 15</t>
  </si>
  <si>
    <t>Isolierwinkel IW 13 KU  130</t>
  </si>
  <si>
    <t>Isolierwinkel IW 14 KU  175</t>
  </si>
  <si>
    <t>Isolierwinkel IW 16 KU 95 PA6.6</t>
  </si>
  <si>
    <t>Isolierwinkel IW 17 KU  175</t>
  </si>
  <si>
    <t>Polster f Essb Pog 3 aus Gummi</t>
  </si>
  <si>
    <t>Reparaturdübel Sdü 21b</t>
  </si>
  <si>
    <t>Reparaturdübel Sdü 22</t>
  </si>
  <si>
    <t>Reparaturdübel Sdü 9b</t>
  </si>
  <si>
    <t>Rippenplatte URg 14v be Gleitstuhl</t>
  </si>
  <si>
    <t>Scheibe OVS 1 oval</t>
  </si>
  <si>
    <t>Schraubdübel Sdü 21 Kunststoff</t>
  </si>
  <si>
    <t>Schraubdübel Sdü 23</t>
  </si>
  <si>
    <t>Schraubdübel Sdü 25 Kunststoff</t>
  </si>
  <si>
    <t>Schraubdübel Sdü 25B Kunststoff</t>
  </si>
  <si>
    <t>Schraubdübel Sdü 26 Kunststoff</t>
  </si>
  <si>
    <t>Schraubdübel Sdü 26B Kunststoff</t>
  </si>
  <si>
    <t>Schraubdübel Sdü 27/203</t>
  </si>
  <si>
    <t>Schraubdübel Sdü 9 Kunststoff</t>
  </si>
  <si>
    <t>Schraubdübel Sdü 9A Kunststoff</t>
  </si>
  <si>
    <t>Schraubdübel Sdü S3 PA6</t>
  </si>
  <si>
    <t>Spannbuchse 29,1x21,1x21 konzentrisch</t>
  </si>
  <si>
    <t>Spannbuchse 32,1x24,1x37 konzentrisch</t>
  </si>
  <si>
    <t>Spannbuchse 32,2x24,2x20,5 exzentrisch</t>
  </si>
  <si>
    <t>Spannbuchse 32,2x24,2x21 konzentrisch</t>
  </si>
  <si>
    <t>Spannbuchse 32,2x25,2x20,5 exzentrisch</t>
  </si>
  <si>
    <t>Spannbuchse 32,4x24,2x20,5 exzentrisch</t>
  </si>
  <si>
    <t>Spannbuchse 32x21x21 exzentrisch</t>
  </si>
  <si>
    <t>Spannbuchse 32x21x21 konzentrisch</t>
  </si>
  <si>
    <t>Spannbuchse 33x21x21 konzentrisch</t>
  </si>
  <si>
    <t>Unterlage UG 3 f BS 62 aus Gummi</t>
  </si>
  <si>
    <t>Wellendübel Wd 13</t>
  </si>
  <si>
    <t>Wellendübel Wdü 2 Kunststoff</t>
  </si>
  <si>
    <t>Winkelführungspl Wfp 14 K 900-12 Ku</t>
  </si>
  <si>
    <t>Winkelführungspl Wfp 14K 900-14,5</t>
  </si>
  <si>
    <t>Winkelführungspl Wfp 14K 900-17</t>
  </si>
  <si>
    <t>Winkelführungspl Wfp 14K 900-7</t>
  </si>
  <si>
    <t>Winkelführungspl Wfp 14K 900-9,5</t>
  </si>
  <si>
    <t>Winkelführungspl Wfp 14K-12 Ku</t>
  </si>
  <si>
    <t>Winkelführungspl Wfp 14K-14,5 Ku</t>
  </si>
  <si>
    <t>Winkelführungspl Wfp 14K-17 Ku</t>
  </si>
  <si>
    <t>Winkelführungspl Wfp 14K-7 Ku</t>
  </si>
  <si>
    <t>Winkelführungspl Wfp 14K-9,5 Ku</t>
  </si>
  <si>
    <t>Winkelführungspl Wfp 14T -10,75</t>
  </si>
  <si>
    <t>Winkelführungspl Wfp 14T -12</t>
  </si>
  <si>
    <t>Winkelführungspl Wfp 14T -13,25</t>
  </si>
  <si>
    <t>Winkelführungspl Wfp 14T -14,5</t>
  </si>
  <si>
    <t>Winkelführungspl Wfp 14T -15,75</t>
  </si>
  <si>
    <t>Winkelführungspl Wfp 14T -17</t>
  </si>
  <si>
    <t>Winkelführungspl Wfp 14T -7</t>
  </si>
  <si>
    <t>Winkelführungspl Wfp 14T -8,25</t>
  </si>
  <si>
    <t>Winkelführungspl Wfp 14T -9,5</t>
  </si>
  <si>
    <t>Winkelführungspl Wfp 15a</t>
  </si>
  <si>
    <t>Winkelführungspl Wfp 15a +1</t>
  </si>
  <si>
    <t>Winkelführungspl Wfp 15a +2</t>
  </si>
  <si>
    <t>Winkelführungspl Wfp 15a +3</t>
  </si>
  <si>
    <t>Winkelführungspl Wfp 15a +4</t>
  </si>
  <si>
    <t>Winkelführungspl Wfp 15a +5</t>
  </si>
  <si>
    <t>Winkelführungspl Wfp 15a +6</t>
  </si>
  <si>
    <t>Winkelführungspl Wfp 15a +7</t>
  </si>
  <si>
    <t>Winkelführungspl Wfp 15a +8</t>
  </si>
  <si>
    <t>Winkelführungspl Wfp 15a -1</t>
  </si>
  <si>
    <t>Winkelführungspl Wfp 15a -2</t>
  </si>
  <si>
    <t>Winkelführungspl Wfp 15a -3</t>
  </si>
  <si>
    <t>Winkelführungspl Wfp 15a -4</t>
  </si>
  <si>
    <t>Winkelführungspl Wfp 15a -5</t>
  </si>
  <si>
    <t>Winkelführungspl Wfp 15a -6</t>
  </si>
  <si>
    <t>Winkelführungspl Wfp 15a -7</t>
  </si>
  <si>
    <t>Winkelführungspl Wfp 15a -8</t>
  </si>
  <si>
    <t>Winkelführungspl Wfp 15a/224</t>
  </si>
  <si>
    <t>Winkelführungspl Wfp 15a/224 -2</t>
  </si>
  <si>
    <t>Winkelführungspl Wfp 15a/224 -4</t>
  </si>
  <si>
    <t>Winkelführungspl Wfp 16 Kunstst</t>
  </si>
  <si>
    <t>Winkelführungspl Wfp 21T-12</t>
  </si>
  <si>
    <t>Winkelführungspl Wfp 21T-14,5</t>
  </si>
  <si>
    <t>Winkelführungspl Wfp 21T-17</t>
  </si>
  <si>
    <t>Winkelführungspl Wfp 21T-7</t>
  </si>
  <si>
    <t>Winkelführungspl Wfp 21T-9,5</t>
  </si>
  <si>
    <t>Winkelführungspl Wfp 3 B-12 Kunstst</t>
  </si>
  <si>
    <t>Winkelführungspl Wfp 3 B-14,5 Kunstst</t>
  </si>
  <si>
    <t>Winkelführungspl Wfp 3 B-17 Kunstst</t>
  </si>
  <si>
    <t>Winkelführungspl Wfp 3 B-22 innen</t>
  </si>
  <si>
    <t>Winkelführungspl Wfp 3 B-28 außen</t>
  </si>
  <si>
    <t>Winkelführungspl Wfp 3 B-7 Kunstst</t>
  </si>
  <si>
    <t>Winkelführungspl Wfp 3 B-9,5 Kunstst</t>
  </si>
  <si>
    <t>Winkelführungspl Wfp 4 K -10</t>
  </si>
  <si>
    <t>Winkelführungspl Wfp 4 K -10 H</t>
  </si>
  <si>
    <t>Winkelführungspl Wfp 4 K -11</t>
  </si>
  <si>
    <t>Winkelführungspl Wfp 4 K -11 H</t>
  </si>
  <si>
    <t>Winkelführungspl Wfp 4 K -12</t>
  </si>
  <si>
    <t>Winkelführungspl Wfp 4 K -12 H</t>
  </si>
  <si>
    <t>Winkelführungspl Wfp 4 K -13</t>
  </si>
  <si>
    <t>Winkelführungspl Wfp 4 K -13 H</t>
  </si>
  <si>
    <t>Winkelführungspl Wfp 4 K -14</t>
  </si>
  <si>
    <t>Winkelführungspl Wfp 4 K -14 H</t>
  </si>
  <si>
    <t>Winkelführungspl Wfp 4 K -15</t>
  </si>
  <si>
    <t>Winkelführungspl Wfp 4 K -15 H</t>
  </si>
  <si>
    <t>Winkelführungspl Wfp 4 K -16</t>
  </si>
  <si>
    <t>Winkelführungspl Wfp 4 K -16 H</t>
  </si>
  <si>
    <t>Winkelführungspl Wfp 4 K -17</t>
  </si>
  <si>
    <t>Winkelführungspl Wfp 4 K -17 H</t>
  </si>
  <si>
    <t>Winkelführungspl Wfp 4 K -18</t>
  </si>
  <si>
    <t>Winkelführungspl Wfp 4 K -18 H</t>
  </si>
  <si>
    <t>Winkelführungspl Wfp 4 K -19</t>
  </si>
  <si>
    <t>Winkelführungspl Wfp 4 K -19 H</t>
  </si>
  <si>
    <t>Winkelführungspl Wfp 4 K -20</t>
  </si>
  <si>
    <t>Winkelführungspl Wfp 4 K -20 H</t>
  </si>
  <si>
    <t>Winkelführungspl Wfp 4 K -21</t>
  </si>
  <si>
    <t>Winkelführungspl Wfp 4 K -21 H</t>
  </si>
  <si>
    <t>Winkelführungspl Wfp 4 K -22</t>
  </si>
  <si>
    <t>Winkelführungspl Wfp 4 K -22 H</t>
  </si>
  <si>
    <t>Winkelführungspl Wfp 4 K -23</t>
  </si>
  <si>
    <t>Winkelführungspl Wfp 4 K -23 H</t>
  </si>
  <si>
    <t>Winkelführungspl Wfp 4 K -24</t>
  </si>
  <si>
    <t>Winkelführungspl Wfp 4 K -24 H</t>
  </si>
  <si>
    <t>Winkelführungspl Wfp 4 K -25</t>
  </si>
  <si>
    <t>Winkelführungspl Wfp 4 K -25 H</t>
  </si>
  <si>
    <t>Winkelführungspl Wfp 4 K -9</t>
  </si>
  <si>
    <t>Winkelführungspl Wfp 4 K -9 H</t>
  </si>
  <si>
    <t>Zw 1000 210/150/10 elastisch</t>
  </si>
  <si>
    <t>Zw 601/220</t>
  </si>
  <si>
    <t>Zw 666 175/123/3-6 KU keilförmig</t>
  </si>
  <si>
    <t>Zw 667 175/123/4-5,5 KU keilförmig</t>
  </si>
  <si>
    <t>Zw 671 180/148/5-7 KU keilförmig</t>
  </si>
  <si>
    <t>Zw 672 134/123/6 EVA</t>
  </si>
  <si>
    <t>Zw 672a 134/148/6 EVA</t>
  </si>
  <si>
    <t>Zw 674 230/123/3-6 KU keilförmig</t>
  </si>
  <si>
    <t>Zw 675 230/123/4-5,5 KU keilförmig</t>
  </si>
  <si>
    <t>Zw 676 230/148/6 KU</t>
  </si>
  <si>
    <t>Zw 678 160/123/4 KU</t>
  </si>
  <si>
    <t>Zw 679 160/148/4 KU</t>
  </si>
  <si>
    <t>Zw 686a 180/123/6 KU</t>
  </si>
  <si>
    <t>Zw 687a 180/148/6 KU</t>
  </si>
  <si>
    <t>Zw 690 134/148/6 KU</t>
  </si>
  <si>
    <t>Zw 691 134/123/6 KU</t>
  </si>
  <si>
    <t>Zw 692-12 190/148/12 KU</t>
  </si>
  <si>
    <t>Zw 693 200/149/2-6 KU keilförmig</t>
  </si>
  <si>
    <t>Zw 694 200/124/2-5 KU keilförmig</t>
  </si>
  <si>
    <t>Zw 695 200/149/6 KU</t>
  </si>
  <si>
    <t>Zw 696 200/124/6 KU</t>
  </si>
  <si>
    <t>Zw 697 139/126/6 KU</t>
  </si>
  <si>
    <t>Zw 697a 164/151/6 Ku</t>
  </si>
  <si>
    <t>Zw 700 180/148/7 elastisch</t>
  </si>
  <si>
    <t>Zw 700a 160/168/7 elastisch</t>
  </si>
  <si>
    <t>Zw 700a 168/160/7 elastisch</t>
  </si>
  <si>
    <t>Zw 700b 160/168/7 elastisch</t>
  </si>
  <si>
    <t>Zw 700b 168/160/7 elastisch</t>
  </si>
  <si>
    <t>Zw 787a Saargummi</t>
  </si>
  <si>
    <t>Zw 788a</t>
  </si>
  <si>
    <t>Zw 900 180/148/9 elastisch Anf.-Stufe I</t>
  </si>
  <si>
    <t>Zw 900a 160/168/9 elastisch</t>
  </si>
  <si>
    <t>Zw 900b 160/168/9 elastisch</t>
  </si>
  <si>
    <t>Zw 900R 180/148/9 elastisch</t>
  </si>
  <si>
    <t>Zwischenlage Stzw 401 f Isolierstöße</t>
  </si>
  <si>
    <t>Zwischenlage Stzw 402 f Isolierstöße</t>
  </si>
  <si>
    <t>Zwischenlage Stzw 403 f Isolierstöße</t>
  </si>
  <si>
    <t>Zwischenlage SZwe 94</t>
  </si>
  <si>
    <t>Zwischenlage SZwe 95</t>
  </si>
  <si>
    <t>Zwischenlage SZwe 96</t>
  </si>
  <si>
    <t>Zwischenlage SZwe 97</t>
  </si>
  <si>
    <t>Zwischenlage SZwe 98</t>
  </si>
  <si>
    <t>Zwischenlage SZwe 99</t>
  </si>
  <si>
    <t>Zwischenlage Zw 1000 elastisch</t>
  </si>
  <si>
    <t>Zwischenlage Zw 13-4</t>
  </si>
  <si>
    <t>Zwischenlage Zw 401 148/100/4</t>
  </si>
  <si>
    <t>Zwischenlage Zw 402 123/100/4</t>
  </si>
  <si>
    <t>Zwischenlage Zw 600</t>
  </si>
  <si>
    <t>Zwischenlage Zw 601/260</t>
  </si>
  <si>
    <t>Zwischenlage Zw 607 -10</t>
  </si>
  <si>
    <t>Zwischenlage Zw 607 -11</t>
  </si>
  <si>
    <t>Zwischenlage Zw 607 -12</t>
  </si>
  <si>
    <t>Zwischenlage Zw 607 -2</t>
  </si>
  <si>
    <t>Zwischenlage Zw 607 -3</t>
  </si>
  <si>
    <t>Zwischenlage Zw 607 -4</t>
  </si>
  <si>
    <t>Zwischenlage Zw 607 -5</t>
  </si>
  <si>
    <t>Zwischenlage Zw 607 -6</t>
  </si>
  <si>
    <t>Zwischenlage Zw 607 -7</t>
  </si>
  <si>
    <t>Zwischenlage Zw 607 -8</t>
  </si>
  <si>
    <t>Zwischenlage Zw 607 -9</t>
  </si>
  <si>
    <t>Zwischenlage Zw 608 -10</t>
  </si>
  <si>
    <t>Zwischenlage Zw 608 -11</t>
  </si>
  <si>
    <t>Zwischenlage Zw 608 -12</t>
  </si>
  <si>
    <t>Zwischenlage Zw 608 -2</t>
  </si>
  <si>
    <t>Zwischenlage Zw 608 -3</t>
  </si>
  <si>
    <t>Zwischenlage Zw 608 -4</t>
  </si>
  <si>
    <t>Zwischenlage Zw 608 -5</t>
  </si>
  <si>
    <t>Zwischenlage Zw 608 -6</t>
  </si>
  <si>
    <t>Zwischenlage Zw 608 -7</t>
  </si>
  <si>
    <t>Zwischenlage Zw 608 -8</t>
  </si>
  <si>
    <t>Zwischenlage Zw 608 -9</t>
  </si>
  <si>
    <t>Zwischenlage Zw 609 -10</t>
  </si>
  <si>
    <t>Zwischenlage Zw 609 -11</t>
  </si>
  <si>
    <t>Zwischenlage Zw 609 -12</t>
  </si>
  <si>
    <t>Zwischenlage Zw 609 -2</t>
  </si>
  <si>
    <t>Zwischenlage Zw 609 -3</t>
  </si>
  <si>
    <t>Zwischenlage Zw 609 -4</t>
  </si>
  <si>
    <t>Zwischenlage Zw 609 -5</t>
  </si>
  <si>
    <t>Zwischenlage Zw 609 -6</t>
  </si>
  <si>
    <t>Zwischenlage Zw 609 -7</t>
  </si>
  <si>
    <t>Zwischenlage Zw 609 -8</t>
  </si>
  <si>
    <t>Zwischenlage Zw 609 -9</t>
  </si>
  <si>
    <t>Zwischenlage Zw 610 keilförmig</t>
  </si>
  <si>
    <t>Zwischenlage Zw 661-3  180x148x3 KU</t>
  </si>
  <si>
    <t>Zwischenlage Zw 661-4  180x148x4 KU</t>
  </si>
  <si>
    <t>Zwischenlage Zw 661-5  180x148x5 KU</t>
  </si>
  <si>
    <t>Zwischenlage Zw 661-6  180x148x6 KU</t>
  </si>
  <si>
    <t>Zwischenlage Zw 661-7  180x148x7 KU</t>
  </si>
  <si>
    <t>Zwischenlage Zw 661-8  180x148x8 KU</t>
  </si>
  <si>
    <t>Zwischenlage Zw 664-3  180x123x3 KU</t>
  </si>
  <si>
    <t>Zwischenlage Zw 664-4  180x123x4 KU</t>
  </si>
  <si>
    <t>Zwischenlage Zw 664-5  180x123x5 KU</t>
  </si>
  <si>
    <t>Zwischenlage Zw 664-6  180x123x6 KU</t>
  </si>
  <si>
    <t>Zwischenlage Zw 664-7  180x123x7 KU</t>
  </si>
  <si>
    <t>Zwischenlage Zw 664-8  180x123x8 KU</t>
  </si>
  <si>
    <t>Zwischenlage Zw 677 230/123/6 KU</t>
  </si>
  <si>
    <t>Zwischenlage Zw 686 180x123x6 KU</t>
  </si>
  <si>
    <t>Zwischenlage Zw 687 180x148x6 KU</t>
  </si>
  <si>
    <t>Zwischenlage Zw 692 -10</t>
  </si>
  <si>
    <t>Zwischenlage Zw 692 -11</t>
  </si>
  <si>
    <t>Zwischenlage Zw 692 -2</t>
  </si>
  <si>
    <t>Zwischenlage Zw 692 -3</t>
  </si>
  <si>
    <t>Zwischenlage Zw 692 -4</t>
  </si>
  <si>
    <t>Zwischenlage Zw 692 -5</t>
  </si>
  <si>
    <t>Zwischenlage Zw 692 -6</t>
  </si>
  <si>
    <t>Zwischenlage Zw 692 -7</t>
  </si>
  <si>
    <t>Zwischenlage Zw 692 -8</t>
  </si>
  <si>
    <t>Zwischenlage Zw 692 -9</t>
  </si>
  <si>
    <t>Zwischenlage Zwe 601 elastisch</t>
  </si>
  <si>
    <t>Zwischenlage Zwpl 5 KU</t>
  </si>
  <si>
    <t>Zwischenlage Zwpl 6 KU</t>
  </si>
  <si>
    <t>Zwischenplatte Zwp 104/125 NT</t>
  </si>
  <si>
    <t>Zwischenplatte Zwp 104/150 NT</t>
  </si>
  <si>
    <t>Zwischenplatte Zwp 171</t>
  </si>
  <si>
    <t>Zwischenplatte Zwp 172</t>
  </si>
  <si>
    <t>Zwischenplatte Zwp 173</t>
  </si>
  <si>
    <t>Zwischenplatte Zwp 175</t>
  </si>
  <si>
    <t>Zwischenplatte Zwp 176</t>
  </si>
  <si>
    <t>Zwischenplatte Zwp 177</t>
  </si>
  <si>
    <t>Zwischenplatte Zwp 180</t>
  </si>
  <si>
    <t>Zwischenplatte Zwp 181</t>
  </si>
  <si>
    <t>Zwischenplatte Zwp 182</t>
  </si>
  <si>
    <t>Zwischenplatte Zwp 183</t>
  </si>
  <si>
    <t>Zwischenplatte Zwp 184</t>
  </si>
  <si>
    <t>Zwischenplatte Zwp 185</t>
  </si>
  <si>
    <t>Zwischenplatte Zwp 192</t>
  </si>
  <si>
    <t>Zwischenplatte Zwp 193</t>
  </si>
  <si>
    <t>Zwischenplatte Zwp 348/148/10</t>
  </si>
  <si>
    <t>Zwischenplatte Zwp 348/148/5</t>
  </si>
  <si>
    <t>Zwischenplatte Zwp 530we</t>
  </si>
  <si>
    <t>Zwischenplatte Zwp URg 13v be</t>
  </si>
  <si>
    <t>Zwischenplatte Zwp URg 14v be</t>
  </si>
  <si>
    <t>Zwp 10 290/157/15 f Fahrbahn-Platte</t>
  </si>
  <si>
    <t>Zwp 105-1 400/215/1 f GRP 22 UIC 60</t>
  </si>
  <si>
    <t>Zwp 105-2 400/215/2 f GRP 22 UIC 60</t>
  </si>
  <si>
    <t>Zwp 105-5 400/215/5 f GRP 22 UIC 60</t>
  </si>
  <si>
    <t>Zwp 106-1 375/190/1 f GRP 22 S 49/54</t>
  </si>
  <si>
    <t>Zwp 106-2 375/190/2 f GRP 22 S 49/54</t>
  </si>
  <si>
    <t>Zwp 106-5 375/190/5 f GRP 22 S 49/54</t>
  </si>
  <si>
    <t>Zwp 107 400/215/6 f GRP 22 UIC 60</t>
  </si>
  <si>
    <t>Zwp 108 375/190/6 f GRP 22 S 49/54</t>
  </si>
  <si>
    <t>Zwp 113 340/155/10 GU f Fahrbahn-Platte</t>
  </si>
  <si>
    <t>Zwp 114 345/160/2 KU f Fahrbahn-Platte</t>
  </si>
  <si>
    <t>Zwp 125x80x3 gebohrt f Schw.abstandhalt.</t>
  </si>
  <si>
    <t>Zwp 186-10 387/155/10 elastisch</t>
  </si>
  <si>
    <t>Zwp 187</t>
  </si>
  <si>
    <t>Zwp 188 392/160/2</t>
  </si>
  <si>
    <t>Zwp 189</t>
  </si>
  <si>
    <t>Zwp 190  540/245/3</t>
  </si>
  <si>
    <t>Zwp 194a/125</t>
  </si>
  <si>
    <t>Zwp 194a/150</t>
  </si>
  <si>
    <t>Zwp 194b/125</t>
  </si>
  <si>
    <t>Zwp 194b/150</t>
  </si>
  <si>
    <t>Zwp 196/150</t>
  </si>
  <si>
    <t>Zwp 29 345/110/1,5 f K-Befestigung</t>
  </si>
  <si>
    <t>Zwp 29 345/110/3 f K-Befestigung</t>
  </si>
  <si>
    <t>Zwp 34 280/110/1,5 f L-Befestigung</t>
  </si>
  <si>
    <t>Zwp 34 280/110/3 f L-Befestigung</t>
  </si>
  <si>
    <t>Zwp 40 200/564/15 f Sch-Auszug</t>
  </si>
  <si>
    <t>Zwp 47 315/157/15 GU f Fahrbahn-Platte</t>
  </si>
  <si>
    <t>Zwp 51 315/157/2,5 f Fahrbahn-Platte</t>
  </si>
  <si>
    <t>Zwp 530 we  c stat.=45 kN/mm</t>
  </si>
  <si>
    <t>Zwp 55 348/148/15 f Fahrbahn-Platte</t>
  </si>
  <si>
    <t>Zwp 57 348/148/1 f Fahrbahn-Platte</t>
  </si>
  <si>
    <t>Zwp 58 348/148/2 f Fahrbahn-Platte</t>
  </si>
  <si>
    <t>Zwp 72 372/162/2 f Rph 6-160</t>
  </si>
  <si>
    <t>Zwp 73 347/162/2 KU f Rph 1-160</t>
  </si>
  <si>
    <t>Zwp 77 347/212/2 KU f Rph 1-210</t>
  </si>
  <si>
    <t>Zwp 78 372/212/2 KU f Rph 6-210</t>
  </si>
  <si>
    <t>Zwp 80 10000/158/10 KU f Weichen</t>
  </si>
  <si>
    <t>Zwp 80 10000/158/2 KU f Weichen</t>
  </si>
  <si>
    <t>Zwp 80 10000/158/4 KU f Weichen</t>
  </si>
  <si>
    <t>Zwp 80 10000/158/6 KU f Weichen</t>
  </si>
  <si>
    <t>Zwp 80 10000/158/8 KU f Weichen</t>
  </si>
  <si>
    <t>Zwp 80 10000/205/2 f Weichen u SA a FF</t>
  </si>
  <si>
    <t>Zwp 80 10000/205/4 f Weichen u SA a FF</t>
  </si>
  <si>
    <t>Zwp 80 10000/220/2 f Weichen u SA a FF</t>
  </si>
  <si>
    <t>Zwp 80 10000/220/2 KU f W u SA</t>
  </si>
  <si>
    <t>Zwp 80 10000/220/3 KU f Weichen u SA</t>
  </si>
  <si>
    <t>Zwp 80 10000/220/4 KU f Weichen u SA</t>
  </si>
  <si>
    <t>Zwp 80 10000/245/4 KU f Weichen u SA</t>
  </si>
  <si>
    <t>Zwp 80 205/3 f Weichen u SA auf Beton</t>
  </si>
  <si>
    <t>Zwp 88 310/160/15 GU f Fahnbahn-Platte</t>
  </si>
  <si>
    <t>Zwp-UGp 1 b</t>
  </si>
  <si>
    <t>Zwp-URg 13 b</t>
  </si>
  <si>
    <t>Zwp-URg 14 b</t>
  </si>
  <si>
    <t>Zwp-URg 41 be</t>
  </si>
  <si>
    <t>Zwp-URp 312 b</t>
  </si>
  <si>
    <t>Zwp-URp 532 b</t>
  </si>
  <si>
    <t>Zwp-URp 533 b</t>
  </si>
  <si>
    <t>Zwp-URp 554 b</t>
  </si>
  <si>
    <t>Zwp-URp 555 b</t>
  </si>
  <si>
    <t>Zwp-URp 879b</t>
  </si>
  <si>
    <t>Zwp-URp 880-25b</t>
  </si>
  <si>
    <t>Zwp-URp 881b</t>
  </si>
  <si>
    <t>Pflock 28/17/125 Achtkant roh</t>
  </si>
  <si>
    <t>Pflock 30/105 f Kuppelschrauben roh</t>
  </si>
  <si>
    <t>Pflock A 1 25/18/120 Achtkant getränkt</t>
  </si>
  <si>
    <t>Pflock A 2 23,5/16,5/120 Achtkant roh</t>
  </si>
  <si>
    <t>Pflock A 22/15/120 Achtkant getränkt</t>
  </si>
  <si>
    <t>Pflock A 22/15/120 Achtkant roh</t>
  </si>
  <si>
    <t>Pflock K 1 28/17/130 Achtkant getränkt</t>
  </si>
  <si>
    <t>Pflock K 2 25/16/125 Achtkant getränkt</t>
  </si>
  <si>
    <t>Pflock K 3 28/20/40 getränkt</t>
  </si>
  <si>
    <t>KE Päck Kpo6 Hs26-65 Fe6 vorm verz</t>
  </si>
  <si>
    <t>KE Päck Kpo9 Hs26-65 Fe6 vorm verz</t>
  </si>
  <si>
    <t>KE Päck SKL12 Hs32-55 Uls6 unm/KTL/verz</t>
  </si>
  <si>
    <t>KE Päck SKL12 Hs32-55 Uls6 vorm/KTL/verz</t>
  </si>
  <si>
    <t>Kleineisen Päck: Kpo9 Hs26 FE6</t>
  </si>
  <si>
    <t>Kleineisen Päck: SKL12 Hs32-55 Uls6 gep*</t>
  </si>
  <si>
    <t>Kleineisen Päck: SKL12 Hs32-55 Uls6 unm*</t>
  </si>
  <si>
    <t>Kleineisen Päckchen: Kpo6 FE6 Hs26-65</t>
  </si>
  <si>
    <t>Sch-bef-Sys DFF300-1-54 Verankerung m SS</t>
  </si>
  <si>
    <t>Sch-Bef-System ECF-FFB-KÜ 60E2 Rp genei*</t>
  </si>
  <si>
    <t>Sch-Bef-System ECF-FFB-KÜ 60E2 Rp gerade</t>
  </si>
  <si>
    <t>Sch-Bef-System ECF-FFB-KÜ S49E5 Rp gene*</t>
  </si>
  <si>
    <t>Sch-Bef-System ECF-FFB-KÜ S49E5 Rp gera*</t>
  </si>
  <si>
    <t>Sch-Bef-System ECF-FFB-KÜ S54E4 Rp gene*</t>
  </si>
  <si>
    <t>Sch-Bef-System ECF-FFB-KÜ S54E4 Rp gera*</t>
  </si>
  <si>
    <t>Schienenbefestigungssystem IOARV 180 f *</t>
  </si>
  <si>
    <t>Mutter,Sechskant- M20</t>
  </si>
  <si>
    <t>Mutter,Sechskant- M20 8 tZn</t>
  </si>
  <si>
    <t>W-Schw Ei 3 getr</t>
  </si>
  <si>
    <t>15: Versorgung mit Weichenschwellen</t>
  </si>
  <si>
    <t>W-Schw Ei 3 getr gebohrt</t>
  </si>
  <si>
    <t>W-Schw Ei 3 getr m Aufpl S 49</t>
  </si>
  <si>
    <t>W-Schw Ei 3 getr m Aufpl S 54</t>
  </si>
  <si>
    <t>W-Schw Ei 3 getr m Aufpl UIC</t>
  </si>
  <si>
    <t>W-Schw Ei S49 V 2,5m RP16h 301/Skl12   *</t>
  </si>
  <si>
    <t>W-Schw Ei S54 V 2,6m SRp1 10003 KS vor *</t>
  </si>
  <si>
    <t>B 93-54.100</t>
  </si>
  <si>
    <t>B 93-54.100 A</t>
  </si>
  <si>
    <t>B 93-54.100 A mit eins. Führung L</t>
  </si>
  <si>
    <t>B 93-54.100 A mit eins. Führung R</t>
  </si>
  <si>
    <t>B 93-54.101 L kpl</t>
  </si>
  <si>
    <t>B 93-54.101 R kpl</t>
  </si>
  <si>
    <t>B 93-54.102 L kpl</t>
  </si>
  <si>
    <t>B 93-54.102 R kpl</t>
  </si>
  <si>
    <t>B 93-54.103 L kpl</t>
  </si>
  <si>
    <t>B 93-54.103 R kpl</t>
  </si>
  <si>
    <t>B 93-54.104 L kpl</t>
  </si>
  <si>
    <t>B 93-54.104 R kpl</t>
  </si>
  <si>
    <t>B 93-54.105 L kpl</t>
  </si>
  <si>
    <t>B 93-54.105 R kpl</t>
  </si>
  <si>
    <t>B 93-54.106 L kpl</t>
  </si>
  <si>
    <t>B 93-54.106 R kpl</t>
  </si>
  <si>
    <t>B 93-54.107 L kpl</t>
  </si>
  <si>
    <t>B 93-54.107 R kpl</t>
  </si>
  <si>
    <t>B 93-54.108 L kpl</t>
  </si>
  <si>
    <t>B 93-54.108 R kpl</t>
  </si>
  <si>
    <t>B 93-54.109 L kpl</t>
  </si>
  <si>
    <t>B 93-54.109 R kpl</t>
  </si>
  <si>
    <t>B 93-54.110 kpl</t>
  </si>
  <si>
    <t>B 93-54.111 kpl</t>
  </si>
  <si>
    <t>B 93-54.200 A</t>
  </si>
  <si>
    <t>B 93-54.200 A mit beids. Führung</t>
  </si>
  <si>
    <t>B 93-54.200 kpl</t>
  </si>
  <si>
    <t>B 93-54.201 A</t>
  </si>
  <si>
    <t>B 93-54.201 kpl</t>
  </si>
  <si>
    <t>B 93-54.202 A</t>
  </si>
  <si>
    <t>B 93-54.202 kpl</t>
  </si>
  <si>
    <t>B 93-54.203 A</t>
  </si>
  <si>
    <t>B 93-54.203 kpl</t>
  </si>
  <si>
    <t>B 93-54.204 A</t>
  </si>
  <si>
    <t>B 93-54.204 kpl</t>
  </si>
  <si>
    <t>B 93-54.205 A</t>
  </si>
  <si>
    <t>B 93-54.205 kpl</t>
  </si>
  <si>
    <t>B 93-54.206 A</t>
  </si>
  <si>
    <t>B 93-54.206 kpl</t>
  </si>
  <si>
    <t>B 93-54.207 A</t>
  </si>
  <si>
    <t>B 93-54.207 kpl</t>
  </si>
  <si>
    <t>B 93-54.208 A</t>
  </si>
  <si>
    <t>B 93-54.208 kpl</t>
  </si>
  <si>
    <t>B 93-54.209 A</t>
  </si>
  <si>
    <t>B 93-54.209 kpl</t>
  </si>
  <si>
    <t>B 93-54.300</t>
  </si>
  <si>
    <t>B 93-60.100 A</t>
  </si>
  <si>
    <t>B 93-60.100 A mit eins. Führung L</t>
  </si>
  <si>
    <t>B 93-60.100 A mit eins. Führung R</t>
  </si>
  <si>
    <t>B 93-60.100 kpl</t>
  </si>
  <si>
    <t>B 93-60.101 L 1-stg</t>
  </si>
  <si>
    <t>B 93-60.101 L kpl</t>
  </si>
  <si>
    <t>B 93-60.101 R kpl</t>
  </si>
  <si>
    <t>B 93-60.102 L kpl</t>
  </si>
  <si>
    <t>B 93-60.102 R kpl</t>
  </si>
  <si>
    <t>B 93-60.103 L kpl</t>
  </si>
  <si>
    <t>B 93-60.103 R kpl</t>
  </si>
  <si>
    <t>B 93-60.104 L kpl</t>
  </si>
  <si>
    <t>B 93-60.104 R kpl</t>
  </si>
  <si>
    <t>B 93-60.105 L kpl</t>
  </si>
  <si>
    <t>B 93-60.105 R kpl</t>
  </si>
  <si>
    <t>B 93-60.106 L kpl</t>
  </si>
  <si>
    <t>B 93-60.106 R kpl</t>
  </si>
  <si>
    <t>B 93-60.107 L kpl</t>
  </si>
  <si>
    <t>B 93-60.107 R kpl</t>
  </si>
  <si>
    <t>B 93-60.108 L kpl</t>
  </si>
  <si>
    <t>B 93-60.108 R kpl</t>
  </si>
  <si>
    <t>B 93-60.109 L kpl</t>
  </si>
  <si>
    <t>B 93-60.109 R kpl</t>
  </si>
  <si>
    <t>B 93-60.200 A</t>
  </si>
  <si>
    <t>B 93-60.200 A mit beids. Führung</t>
  </si>
  <si>
    <t>B 93-60.200 beidseitig</t>
  </si>
  <si>
    <t>B 93-60.200 kpl</t>
  </si>
  <si>
    <t>B 93-60.201 beidseitig</t>
  </si>
  <si>
    <t>B 93-60.201 kpl</t>
  </si>
  <si>
    <t>B 93-60.202 beidseitig</t>
  </si>
  <si>
    <t>B 93-60.202 kpl</t>
  </si>
  <si>
    <t>B 93-60.203 beidseitig</t>
  </si>
  <si>
    <t>B 93-60.203 kpl</t>
  </si>
  <si>
    <t>B 93-60.204 beidseitig</t>
  </si>
  <si>
    <t>B 93-60.204 kpl</t>
  </si>
  <si>
    <t>B 93-60.205 beidseitig</t>
  </si>
  <si>
    <t>B 93-60.205 kpl</t>
  </si>
  <si>
    <t>B 93-60.206 beidseitig</t>
  </si>
  <si>
    <t>B 93-60.206 kpl</t>
  </si>
  <si>
    <t>B 93-60.207 beidseitig</t>
  </si>
  <si>
    <t>B 93-60.207 kpl</t>
  </si>
  <si>
    <t>B 93-60.208 beidseitig</t>
  </si>
  <si>
    <t>B 93-60.208 kpl</t>
  </si>
  <si>
    <t>B 93-60.209 beidseitig</t>
  </si>
  <si>
    <t>B 93-60.209 kpl</t>
  </si>
  <si>
    <t>B 93-60.300</t>
  </si>
  <si>
    <t>B 93-60.300A</t>
  </si>
  <si>
    <t>B 93-60.400A</t>
  </si>
  <si>
    <t>Betonrohkörper lfd m</t>
  </si>
  <si>
    <t>Betonschw Stromsch i Weichen S-Bahn Bln</t>
  </si>
  <si>
    <t>Betonschw Stromsch i Weichen S-Bahn HH</t>
  </si>
  <si>
    <t>Fangvorrichtung UIC 60 beidseitig ERL</t>
  </si>
  <si>
    <t>Fangvorrichtung UIC 60 einseitig ERL</t>
  </si>
  <si>
    <t>FV B 93-54.101-109</t>
  </si>
  <si>
    <t>FV B 93-54.201-209</t>
  </si>
  <si>
    <t>FV B 93-60.101-109</t>
  </si>
  <si>
    <t>FV B 93-60.201-209</t>
  </si>
  <si>
    <t>FV für SA m. verm. DSW S54 beids.</t>
  </si>
  <si>
    <t>FV für SA m. verm. DSW S54 eins. L</t>
  </si>
  <si>
    <t>FV für SA m. verm. DSW S54 eins. R</t>
  </si>
  <si>
    <t>FV für SA m. verm. DSW UIC60 beids.</t>
  </si>
  <si>
    <t>FV für SA m. verm. DSW UIC60 beids.+ERL</t>
  </si>
  <si>
    <t>FV für SA m. verm. DSW UIC60 eins. L</t>
  </si>
  <si>
    <t>FV für SA m. verm. DSW UIC60 eins. L+ERL</t>
  </si>
  <si>
    <t>FV für SA m. verm. DSW UIC60 eins. R</t>
  </si>
  <si>
    <t>FV für SA m. verm. DSW UIC60 eins. R+ERL</t>
  </si>
  <si>
    <t>FV für SA S54 beidseitig</t>
  </si>
  <si>
    <t>FV für SA S54 einseitig</t>
  </si>
  <si>
    <t>FV für SA UIC60 bediseitig</t>
  </si>
  <si>
    <t>FV für SA UIC60 bediseitig ERL</t>
  </si>
  <si>
    <t>FV für SA UIC60 einseitig</t>
  </si>
  <si>
    <t>FV für SA UIC60 einseitig ERL</t>
  </si>
  <si>
    <t>SA 54-200 BF 1-seitig Sws</t>
  </si>
  <si>
    <t>SA 54-200b F  Führung 2-seitig</t>
  </si>
  <si>
    <t>SA 54-200b ohne Führung</t>
  </si>
  <si>
    <t>SA 54-340b F  Führung 1-seitig</t>
  </si>
  <si>
    <t>SA 54-340b F  Führung 2-seitig</t>
  </si>
  <si>
    <t>SA 54-340b ohne Führung</t>
  </si>
  <si>
    <t>SA 60-200b F  Führung 1-seitig</t>
  </si>
  <si>
    <t>SA 60-200b F  Führung 2-seitig</t>
  </si>
  <si>
    <t>SA 60-200b ohne Führung</t>
  </si>
  <si>
    <t>SA 60-200be F  Führung 1-seitig</t>
  </si>
  <si>
    <t>SA 60-200be F  Führung 2-seitig</t>
  </si>
  <si>
    <t>SA 60-200be ohne Führung</t>
  </si>
  <si>
    <t>SA 60-340b F  Führung 1-seitig</t>
  </si>
  <si>
    <t>SA 60-340b F  Führung 2-seitig</t>
  </si>
  <si>
    <t>SA 60-340b ohne Führung</t>
  </si>
  <si>
    <t>SA 60-340be F  Führung 1-seitig</t>
  </si>
  <si>
    <t>SA 60-340be F  Führung 2-seitig</t>
  </si>
  <si>
    <t>SA 60-340be ohne Führung</t>
  </si>
  <si>
    <t>SA 60-500b F  Führung 1-seitig</t>
  </si>
  <si>
    <t>SA 60-500b F  Führung 2-seitig</t>
  </si>
  <si>
    <t>SA 60-500b ohne Führung</t>
  </si>
  <si>
    <t>SA 60-500be F  Führung 1-seitig</t>
  </si>
  <si>
    <t>SA 60-500be F  Führung 2-seitig</t>
  </si>
  <si>
    <t>SA 60-500be ohne Führung</t>
  </si>
  <si>
    <t>Schw S49 innerh WA-WE zusätzl Bef W</t>
  </si>
  <si>
    <t>Schw S54 außerh WA-WE zusätzl Bef KS</t>
  </si>
  <si>
    <t>Schw S54 außerh WA-WE zusätzl Bef W</t>
  </si>
  <si>
    <t>Schw S54 innerh WA-WE zusätzl Bef KS</t>
  </si>
  <si>
    <t>Schw S54 innerh WA-WE zusätzl Bef W</t>
  </si>
  <si>
    <t>Schw UIC60 außerh WA-WE zusätzl Bef W</t>
  </si>
  <si>
    <t>Schw UIC60 außerh WA-WE zusätzl W elast*</t>
  </si>
  <si>
    <t>Schw UIC60 innerh WA-WE zusätzl Bef W</t>
  </si>
  <si>
    <t>Schw UIC60 innerh WA-WE zusätzl Bef WE</t>
  </si>
  <si>
    <t>Schwelle B 10002</t>
  </si>
  <si>
    <t>Schwelle B 10002 S54 m SST</t>
  </si>
  <si>
    <t>Schwelle B 10003</t>
  </si>
  <si>
    <t>Schwelle B 10003 S54 m SST</t>
  </si>
  <si>
    <t>Schwelle B 10042 Komplettsatz Streckens*</t>
  </si>
  <si>
    <t>Schwelle B 10042 Streckenanschlag B 93</t>
  </si>
  <si>
    <t>Schwelle B 37001 aufgepl URp 211b</t>
  </si>
  <si>
    <t>Schwelle B 37002 aufgepl URp 211b</t>
  </si>
  <si>
    <t>Schwelle B 39020</t>
  </si>
  <si>
    <t>Schwelle B 39020 ERL</t>
  </si>
  <si>
    <t>Schwelle B 92001 o Führung f SA        *</t>
  </si>
  <si>
    <t>Schwelle B 97001 aufgepl SRp 4b</t>
  </si>
  <si>
    <t>Schwelle B 97002 aufgepl SRp 4b</t>
  </si>
  <si>
    <t>Schwelle S49 außerhalb WA-WE</t>
  </si>
  <si>
    <t>Schwelle W 10002</t>
  </si>
  <si>
    <t>Schwelle W 10002 S54 m SST</t>
  </si>
  <si>
    <t>Schwelle W 10003</t>
  </si>
  <si>
    <t>Schwelle W 10003 S54 m SST</t>
  </si>
  <si>
    <t>Schwelle W 20211</t>
  </si>
  <si>
    <t>Schwelle W 37001 f UIC o Neigung</t>
  </si>
  <si>
    <t>Schwelle W 97001 f S49/S54 o Neigung</t>
  </si>
  <si>
    <t>Schwelle W 97002 f S49/S54 m Neigung</t>
  </si>
  <si>
    <t>Schwelle WE 20211</t>
  </si>
  <si>
    <t>SWS DKW 54-190-1:7,5 u. 1:7,5 (W)</t>
  </si>
  <si>
    <t>SWS DKW 54-190-1:9 Bef KS</t>
  </si>
  <si>
    <t>SWS DKW 54-190-1:9 u. 1:7,5w</t>
  </si>
  <si>
    <t>SWS DKW 54-190-1:9w</t>
  </si>
  <si>
    <t>SWS DKW 54-500-1:9 Bef KS</t>
  </si>
  <si>
    <t>SWS DKW 54-500-1:9/1:12 Bef KS</t>
  </si>
  <si>
    <t>SWS EBKW 54-500,860/∞-1:9</t>
  </si>
  <si>
    <t>SWS EKW 54-190-1:7,5/1:7,5</t>
  </si>
  <si>
    <t>SWS EKW 54-190-1:9 Bef KS</t>
  </si>
  <si>
    <t>SWS EKW 54-190-1:9 u. 1:7,5w</t>
  </si>
  <si>
    <t>SWS EKW 54-190-1:9w</t>
  </si>
  <si>
    <t>SWS EKW 54-500-1:9 Bef KS</t>
  </si>
  <si>
    <t>SWS EKW 54-500-1:9/1:12 Bef KS</t>
  </si>
  <si>
    <t>SWS EW 49-190-1:7,5w L</t>
  </si>
  <si>
    <t>SWS EW 49-190-1:7,5w R</t>
  </si>
  <si>
    <t>SWS EW 49-190-1:9w L</t>
  </si>
  <si>
    <t>SWS EW 49-190-1:9w R</t>
  </si>
  <si>
    <t>SWS EW 49-300-1:9w</t>
  </si>
  <si>
    <t>SWS EW 49-500-1:12w</t>
  </si>
  <si>
    <t>SWS EW 54-1200-1:18,5/1:19,277 Bef KS</t>
  </si>
  <si>
    <t>SWS EW 54-1200-1:18,5/19,277w</t>
  </si>
  <si>
    <t>SWS EW 54-1200-1:18,5w</t>
  </si>
  <si>
    <t>SWS EW 54-190-1:7,5 Bef KS</t>
  </si>
  <si>
    <t>SWS EW 54-190-1:7,5w</t>
  </si>
  <si>
    <t>SWS EW 54-190-1:9 Bef KS</t>
  </si>
  <si>
    <t>SWS EW 54-190-1:9w</t>
  </si>
  <si>
    <t>SWS EW 54-300-1:14 Bef KS</t>
  </si>
  <si>
    <t>SWS EW 54-300-1:14w</t>
  </si>
  <si>
    <t>SWS EW 54-300-1:9 Bef KS</t>
  </si>
  <si>
    <t>SWS EW 54-300-1:9/1:9,4w</t>
  </si>
  <si>
    <t>SWS EW 54-300-1:9w</t>
  </si>
  <si>
    <t>SWS EW 54-500-1:12 Bef KS</t>
  </si>
  <si>
    <t>SWS EW 54-500-1:12w</t>
  </si>
  <si>
    <t>SWS EW 54-500-1:14 Bef KS</t>
  </si>
  <si>
    <t>SWS EW 54-500-1:14w</t>
  </si>
  <si>
    <t>SWS EW 54-760-1:14 Bef KS</t>
  </si>
  <si>
    <t>SWS EW 54-760-1:14/1:15w</t>
  </si>
  <si>
    <t>SWS EW 54-760-1:14w</t>
  </si>
  <si>
    <t>SWS EW 54-760-1:18,5 Bef KS</t>
  </si>
  <si>
    <t>SWS EW 54-760-1:18,5w</t>
  </si>
  <si>
    <t>SWS EW 60-1200-1:18,5 we-fb</t>
  </si>
  <si>
    <t>SWS EW 60-1200-1:18,5/1:19,277w</t>
  </si>
  <si>
    <t>SWS EW 60-1200-1:18,5/1:19,277we</t>
  </si>
  <si>
    <t>SWS EW 60-1200-1:18,5-fb w (VS)</t>
  </si>
  <si>
    <t>SWS EW 60-1200-1:18,5w</t>
  </si>
  <si>
    <t>SWS EW 60-1200-1:18,5w el</t>
  </si>
  <si>
    <t>SWS EW 60-1200-1:19,277 we-fb</t>
  </si>
  <si>
    <t>SWS EW 60-2500-1:26,5 we-fb</t>
  </si>
  <si>
    <t>SWS EW 60-2500-1:27,85 we-fb</t>
  </si>
  <si>
    <t>SWS EW 60-300-1:14w</t>
  </si>
  <si>
    <t>SWS EW 60-300-1:14w el</t>
  </si>
  <si>
    <t>SWS EW 60-300-1:9/9,4w</t>
  </si>
  <si>
    <t>SWS EW 60-300-1:9/9,4w el</t>
  </si>
  <si>
    <t>SWS EW 60-300-1:9w</t>
  </si>
  <si>
    <t>SWS EW 60-300-1:9w el</t>
  </si>
  <si>
    <t>SWS EW 60-500-1:12-fb we (VS)</t>
  </si>
  <si>
    <t>SWS EW 60-500-1:12w</t>
  </si>
  <si>
    <t>SWS EW 60-500-1:12we</t>
  </si>
  <si>
    <t>SWS EW 60-500-1:14-fb we (VS)</t>
  </si>
  <si>
    <t>SWS EW 60-500-1:14w</t>
  </si>
  <si>
    <t>SWS EW 60-500-1:14w el</t>
  </si>
  <si>
    <t>SWS EW 60-6000/3700-1:32,5 fb we</t>
  </si>
  <si>
    <t>SWS EW 60-7000/6000-1:42 fb we</t>
  </si>
  <si>
    <t>SWS EW 60-760-1:14/1:15w</t>
  </si>
  <si>
    <t>SWS EW 60-760-1:14/1:15w el</t>
  </si>
  <si>
    <t>SWS EW 60-760-1:14-fb we (VS)</t>
  </si>
  <si>
    <t>SWS EW 60-760-1:14w</t>
  </si>
  <si>
    <t>SWS EW 60-760-1:14w el</t>
  </si>
  <si>
    <t>SWS EW 60-760-1:15-fb we (VS)</t>
  </si>
  <si>
    <t>SWS EW 60-760-1:18,5-fb we (VS)</t>
  </si>
  <si>
    <t>SWS EW 60-760-1:18,5w</t>
  </si>
  <si>
    <t>SWS EW 60-760-1:18,5w el</t>
  </si>
  <si>
    <t>SWS KR 54-1:1,3683 w</t>
  </si>
  <si>
    <t>SWS KR 54-1:14 (Sws-KS)</t>
  </si>
  <si>
    <t>SWS KR 54-1:18,5 b</t>
  </si>
  <si>
    <t>SWS KR 54-1:2,460w</t>
  </si>
  <si>
    <t>SWS KR 54-1:2,9 w</t>
  </si>
  <si>
    <t>SWS KR 54-1:3,224 w</t>
  </si>
  <si>
    <t>SWS KR 54-1:4,444 W-Befestigung</t>
  </si>
  <si>
    <t>SWS KR 54-1:5,5w Bef W</t>
  </si>
  <si>
    <t>SWS KR 54-1:6,6w Bef W</t>
  </si>
  <si>
    <t>SWS KR 54-1:6,964 b</t>
  </si>
  <si>
    <t>SWS KR 54-1:7,5w</t>
  </si>
  <si>
    <t>SWS KR 54-1:9 (Sws-W)</t>
  </si>
  <si>
    <t>SWS KR 54-1:9 Bef KS</t>
  </si>
  <si>
    <t>SWS KR 54-1200/∞-1:11,515 b</t>
  </si>
  <si>
    <t>SWS KR 54-500/∞-1:7,858</t>
  </si>
  <si>
    <t>SWS KR 54-800/∞-1:5,472 (Sws-KS)</t>
  </si>
  <si>
    <t>SWS KR 60-1:14 b</t>
  </si>
  <si>
    <t>SWS KR 60-1:18,5 (Sws-KS)</t>
  </si>
  <si>
    <t>SWS KR 60-1200/00-1:11,515 R (Sws-KS)</t>
  </si>
  <si>
    <t>SWS Sym ABW 54-215-1:4,8 Beton Bef KS</t>
  </si>
  <si>
    <t>SWS Sym ABW 54-215-1:4,8w</t>
  </si>
  <si>
    <t>SWS ZHA 54-190-1:7,5</t>
  </si>
  <si>
    <t>SWS ZHA 60-300-1:9 b</t>
  </si>
  <si>
    <t>Verschlussschwelle 2w</t>
  </si>
  <si>
    <t>Verschlussschwelle 2we</t>
  </si>
  <si>
    <t>Verschlussschwelle 3w</t>
  </si>
  <si>
    <t>Verschlussschwelle 3we</t>
  </si>
  <si>
    <t>Verschlussschwelle 4w</t>
  </si>
  <si>
    <t>Verschlussschwelle 4we</t>
  </si>
  <si>
    <t>Verschlussschwelle 7we</t>
  </si>
  <si>
    <t>Wochenend und Feiertagszuschlag</t>
  </si>
  <si>
    <t>Zusatzkosten Weichenschwellen</t>
  </si>
  <si>
    <t>Zuschlag Besohlung 02 f B93/B320</t>
  </si>
  <si>
    <t>Zuschlag Besohlung 02 f Weichenschwelle</t>
  </si>
  <si>
    <t>Zuschlag Besohlung 02 f W-Schw 2,6m</t>
  </si>
  <si>
    <t>Zuschlag Besohlung 02 f W-Schw 2,6m Bo</t>
  </si>
  <si>
    <t>Zuschlag Besohlung 02 f. Verschlussschw.</t>
  </si>
  <si>
    <t>Zuschlag Besohlung 03 f B93/B320</t>
  </si>
  <si>
    <t>Zuschlag Besohlung 03 f Weichenschwelle</t>
  </si>
  <si>
    <t>Zuschlag Besohlung 03 f W-Schw 2,6m</t>
  </si>
  <si>
    <t>Zuschlag Besohlung 03 f W-Schw 2,6m Bo</t>
  </si>
  <si>
    <t>Zuschlag Besohlung 03 Verschlussschwelle</t>
  </si>
  <si>
    <t>Zuschlag Besohlung 04 f B93/B320</t>
  </si>
  <si>
    <t>Zuschlag Besohlung 04 f Weichenschwelle</t>
  </si>
  <si>
    <t>Zuschlag Besohlung 04 f W-Schw 2,6m</t>
  </si>
  <si>
    <t>Zuschlag Besohlung 04 f W-Schw 2,6m Bo</t>
  </si>
  <si>
    <t>Zuschlag Besohlung 04 f. Verschlussschw.</t>
  </si>
  <si>
    <t>Zuschlag Besohlung 09 f B93/B320</t>
  </si>
  <si>
    <t>Zuschlag Besohlung 09 f Weichenschwelle</t>
  </si>
  <si>
    <t>Zuschlag Besohlung 09 f W-Schw 2,6m</t>
  </si>
  <si>
    <t>Zuschlag Besohlung 09 f W-Schw 2,6m Bo</t>
  </si>
  <si>
    <t>Zuschlag Besohlung 09 f. Verschlussschw.</t>
  </si>
  <si>
    <t>Zuschlag korrosionsgeschütztes KE KS-Bef</t>
  </si>
  <si>
    <t>Zuschlag korrosionsgeschütztes KE W-Bef</t>
  </si>
  <si>
    <t>Aufplattung KunststoffweichenschwelleS49</t>
  </si>
  <si>
    <t>Aufplattung KunststoffweichenschwS54</t>
  </si>
  <si>
    <t>Aufplattung KunststoffweichenschwUIC60</t>
  </si>
  <si>
    <t>Bohren KunststoffweichenschwS49/54/UIC60</t>
  </si>
  <si>
    <t>Kunststoffschwelle Weiche16x26x220-470cm</t>
  </si>
  <si>
    <t>Kunststoffschwelle Weiche16x26x470-660cm</t>
  </si>
  <si>
    <t>Weichenschw m Fahrsperre kpl           *</t>
  </si>
  <si>
    <t>Schwingungstilger Swt 7</t>
  </si>
  <si>
    <t>Schwingungstilger Swt 8</t>
  </si>
  <si>
    <t>Entsorg Bitumen, nicht gefährl Abfall</t>
  </si>
  <si>
    <t>Entsorgung</t>
  </si>
  <si>
    <t>20: Entsorgung Schotter, BRM, Boden u. Unterbau, Sonstiges</t>
  </si>
  <si>
    <t>Entsorgung Bitumen, gefährlicher Abfall</t>
  </si>
  <si>
    <t>Einsatz Ladegerät f n RV-geb Leistungen</t>
  </si>
  <si>
    <t>STD</t>
  </si>
  <si>
    <t>Gestellung Verladegerät</t>
  </si>
  <si>
    <t>Gestellung/Einsatz Kehrmaschine</t>
  </si>
  <si>
    <t>Grünschnitt/Wurzelstöcke</t>
  </si>
  <si>
    <t>Personalaufwand auf der Baustelle</t>
  </si>
  <si>
    <t>Personalaufwand i d Entsorgungsanlage</t>
  </si>
  <si>
    <t>Personalaufwand zusätzlich/Wartezeit</t>
  </si>
  <si>
    <t>Sortierung Folie</t>
  </si>
  <si>
    <t>Stillstandzeiten 3-Achs-Fahrzeug 12t</t>
  </si>
  <si>
    <t>Stillstandzeiten 4-Achs-Fahrzeug 18t</t>
  </si>
  <si>
    <t>Stillstandzeiten Ladegerät</t>
  </si>
  <si>
    <t>Stillstandzeiten Sattelfahrzeug 25t</t>
  </si>
  <si>
    <t>Umsetzen Verladegerät</t>
  </si>
  <si>
    <t>Verladung Altschotter &gt; 4000t</t>
  </si>
  <si>
    <t>Verladung Altschotter bis 1000t</t>
  </si>
  <si>
    <t>Verladung Altschotter bis 2000t</t>
  </si>
  <si>
    <t>Verladung Altschotter bis 3000t</t>
  </si>
  <si>
    <t>Verladung Altschotter bis 4000t</t>
  </si>
  <si>
    <t>Verladung Altschotter bis 500t</t>
  </si>
  <si>
    <t>Zusätzlicher Aufwand Rückwärtsfahrt ASO</t>
  </si>
  <si>
    <t>Zwischenlagerung</t>
  </si>
  <si>
    <t>BOD &lt;/=Z2 Bahn Ausn PAK &gt;30-&lt;/= 75mg/kg</t>
  </si>
  <si>
    <t>BOD &lt;/=Z2 LKW Ausn PAK &gt;30-&lt;/= 75mg/kg</t>
  </si>
  <si>
    <t>BOD&lt;/=Z2 Bahn Ausn MKW&gt;1000-&lt;/=2000mg/kg</t>
  </si>
  <si>
    <t>BOD&lt;/=Z2 Bahn Ausn MKW&gt;2000-&lt;/=5000mg/kg</t>
  </si>
  <si>
    <t>BOD&lt;/=Z2 LKW Ausn MKW&gt;1000-&lt;/=2000mg/kg</t>
  </si>
  <si>
    <t>BOD&lt;/=Z2 LKW Ausn MKW&gt;2000-&lt;/=5000mg/kg</t>
  </si>
  <si>
    <t>Ent. Bod LAGA Bod &gt; Z 2 PAK &lt; 100 Bahn</t>
  </si>
  <si>
    <t>Ent. Bod LAGA Bod &gt; Z 2 PAK &lt; 100 LKW</t>
  </si>
  <si>
    <t>Ent. Bod LAGA Bod &gt; Z 2 PAK &lt; 150 Bahn</t>
  </si>
  <si>
    <t>Ent. Bod LAGA Bod &gt; Z 2 PAK &lt; 150 LKW</t>
  </si>
  <si>
    <t>Ent. Bod LAGA Bod &gt; Z 2 PAK &gt; 150 Bahn</t>
  </si>
  <si>
    <t>Ent. Bod LAGA Bod &gt; Z 2 PAK &gt; 150 LKW</t>
  </si>
  <si>
    <t>Herbizide &lt;=1,0 Zuschlag Boden</t>
  </si>
  <si>
    <t>Herbizide &lt;=1,5 Zuschlag Boden</t>
  </si>
  <si>
    <t>Herbizide &lt;=10,0 Zuschlag Boden</t>
  </si>
  <si>
    <t>Herbizide &lt;=2,0 Zuschlag Boden</t>
  </si>
  <si>
    <t>Herbizide &lt;=20 Zuschlag Boden</t>
  </si>
  <si>
    <t>Herbizide &lt;=3,0 Zuschlag Boden</t>
  </si>
  <si>
    <t>Herbizide &lt;=5,0 Zuschlag Boden</t>
  </si>
  <si>
    <t>Herbizide &gt;100 Zuschlag Boden</t>
  </si>
  <si>
    <t>Herbizide &gt;20 Zuschlag Boden</t>
  </si>
  <si>
    <t>Herbizide &gt;50 Zuschlag Boden</t>
  </si>
  <si>
    <t>Ent. Bod LAGA Bod Z 0 Bahn</t>
  </si>
  <si>
    <t>Ent. Bod LAGA Bod Z 0 LKW</t>
  </si>
  <si>
    <t>Ent. Bod LAGA Bod Z 1.1 Bahn</t>
  </si>
  <si>
    <t>Ent. Bod LAGA Bod Z 1.1 LKW</t>
  </si>
  <si>
    <t>Ent. Bod LAGA Bod Z 1.2 Bahn</t>
  </si>
  <si>
    <t>Ent. Bod LAGA Bod Z 1.2 LKW</t>
  </si>
  <si>
    <t>Ent. Bod LAGA Bod Z 2 Bahn</t>
  </si>
  <si>
    <t>Ent. Bod LAGA Bod Z 2 LKW</t>
  </si>
  <si>
    <t>Anteil Feinmaterial &gt;40-≤50% Zuschl Bahn</t>
  </si>
  <si>
    <t>Anteil Feinmaterial &gt;40-≤50% Zuschl LKW</t>
  </si>
  <si>
    <t>Anteil Feinmaterial &gt;50-≤60% Zuschl Bahn</t>
  </si>
  <si>
    <t>Anteil Feinmaterial &gt;50-≤60% Zuschl LKW</t>
  </si>
  <si>
    <t>Anteil Feinmaterial &gt;60-≤75% Zuschl Bahn</t>
  </si>
  <si>
    <t>Anteil Feinmaterial &gt;60-≤75% Zuschl LKW</t>
  </si>
  <si>
    <t>ASO &lt; = DK I Bahn</t>
  </si>
  <si>
    <t>ASO &lt; = DK I LKW</t>
  </si>
  <si>
    <t>ASO &lt; = DK II Bahn</t>
  </si>
  <si>
    <t>ASO &lt; = DK II LKW</t>
  </si>
  <si>
    <t>ASO &lt;/=Z2 Bahn Ausn PAK &gt;30-75mg/kg</t>
  </si>
  <si>
    <t>ASO &lt;/=Z2 Bahn Ausn PAK 20-30mg/kg</t>
  </si>
  <si>
    <t>ASO &lt;/=Z2 LKW Ausn MKW&gt;1000-&lt;/=2000mg/kg</t>
  </si>
  <si>
    <t>ASO &lt;/=Z2 LKW Ausn MKW&gt;2000-&lt;/=5000mg/kg</t>
  </si>
  <si>
    <t>ASO &lt;/=Z2 LKW Ausn PAK &gt;30-75mg/kg</t>
  </si>
  <si>
    <t>ASO &lt;/=Z2 LKW Ausn PAK 20-30mg/kg</t>
  </si>
  <si>
    <t>ASO &gt; DK II Bahn</t>
  </si>
  <si>
    <t>ASO &gt; DK II LKW</t>
  </si>
  <si>
    <t>ASO &gt; Z 2 Bahn L-Bod MKW &gt; 5000</t>
  </si>
  <si>
    <t>ASO &gt; Z 2 Bahn L-Bod PAK &lt;=100</t>
  </si>
  <si>
    <t>ASO &gt; Z 2 Bahn L-Bod PAK &lt;=150</t>
  </si>
  <si>
    <t>ASO &gt; Z 2 Bahn L-Bod PAK &gt;150</t>
  </si>
  <si>
    <t>ASO &gt; Z 2 LKW L-Bod MKW &gt; 5000</t>
  </si>
  <si>
    <t>ASO &gt; Z 2 LKW L-Bod PAK &lt;=100</t>
  </si>
  <si>
    <t>ASO &gt; Z 2 LKW L-Bod PAK &lt;=150</t>
  </si>
  <si>
    <t>ASO &gt; Z 2 LKW L-Bod PAK &gt;150</t>
  </si>
  <si>
    <t>ASO SM &gt; 2x Z 2 L-Bod Bahn</t>
  </si>
  <si>
    <t>ASO SM &gt; 2x Z 2 L-Bod LKW</t>
  </si>
  <si>
    <t>ASO SM &gt; Z 2 bis &lt;= 2x Z 2 L-Bod Bahn</t>
  </si>
  <si>
    <t>ASO SM &gt; Z 2 bis &lt;= 2x Z 2 L-Bod LKW</t>
  </si>
  <si>
    <t>ASO&lt;/=Z2 Bahn Ausn MKW&gt;1000-&lt;/=2000mg/kg</t>
  </si>
  <si>
    <t>ASO&lt;/=Z2 Bahn Ausn MKW&gt;2000-&lt;/=5000mg/kg</t>
  </si>
  <si>
    <t>BRM &lt; = DK I Bahn</t>
  </si>
  <si>
    <t>BRM &lt; = DK I LKW</t>
  </si>
  <si>
    <t>BRM &lt; = DK II Bahn</t>
  </si>
  <si>
    <t>BRM &lt; = DK II LKW</t>
  </si>
  <si>
    <t>BRM &lt;/=Z2 Bahn Ausn PAK &gt;20-&lt;/=30mg/kg</t>
  </si>
  <si>
    <t>BRM &lt;/=Z2 Bahn Ausn PAK &gt;30-&lt;/=75mg/kg</t>
  </si>
  <si>
    <t>BRM &lt;/=Z2 LKW Ausn MKW&gt;1000-&lt;/=2000mg/kg</t>
  </si>
  <si>
    <t>BRM &lt;/=Z2 LKW Ausn MKW&gt;2000-&lt;/=5000mg/kg</t>
  </si>
  <si>
    <t>BRM &lt;/=Z2 LKW Ausn PAK &gt;20-&lt;/=30mg/kg</t>
  </si>
  <si>
    <t>BRM &lt;/=Z2 LKW Ausn PAK &gt;30-&lt;/=75mg/kg</t>
  </si>
  <si>
    <t>BRM &gt; DK II Bahn</t>
  </si>
  <si>
    <t>BRM &gt; DK II LKW</t>
  </si>
  <si>
    <t>BRM &gt; Z 2 Bahn L-Bod MKW &gt; 5000</t>
  </si>
  <si>
    <t>BRM &gt; Z 2 Bahn L-Bod PAK &lt;=100</t>
  </si>
  <si>
    <t>BRM &gt; Z 2 Bahn L-Bod PAK &lt;=150</t>
  </si>
  <si>
    <t>BRM &gt; Z 2 Bahn L-Bod PAK &gt;150</t>
  </si>
  <si>
    <t>BRM &gt; Z 2 LKW L-Bod MKW &gt; 5000</t>
  </si>
  <si>
    <t>BRM &gt; Z 2 LKW L-Bod PAK &lt;=100</t>
  </si>
  <si>
    <t>BRM &gt; Z 2 LKW L-Bod PAK &lt;=150</t>
  </si>
  <si>
    <t>BRM &gt; Z 2 LKW L-Bod PAK &gt;150</t>
  </si>
  <si>
    <t>BRM SM &gt; 2x Z 2 L-Bod Bahn</t>
  </si>
  <si>
    <t>BRM SM &gt; 2x Z 2 L-Bod LKW</t>
  </si>
  <si>
    <t>BRM SM &gt; Z 2 bis &lt;= 2x Z 2 L-Bod Bahn</t>
  </si>
  <si>
    <t>BRM SM &gt; Z 2 bis &lt;= 2x Z 2 L-Bod LKW</t>
  </si>
  <si>
    <t>BRM&lt;/=Z2 Bahn Ausn MKW&gt;1000-&lt;/=2000mg/kg</t>
  </si>
  <si>
    <t>BRM&lt;/=Z2 Bahn Ausn MKW&gt;2000-&lt;/=5000mg/kg</t>
  </si>
  <si>
    <t>Ent Bod SM &gt; 2x Z 2 L-Bod Bahn</t>
  </si>
  <si>
    <t>Ent Bod SM &gt; 2x Z 2 L-Bod LKW</t>
  </si>
  <si>
    <t>Ent Bod SM &gt; Z 2 bis &lt;= 2x Z 2 L-Bod LKW</t>
  </si>
  <si>
    <t>Ent Bod SM &gt; Z 2 bis &lt;= 2x Z2 L-Bod Bahn</t>
  </si>
  <si>
    <t>Ent. Bod &lt; = DK I Bahn</t>
  </si>
  <si>
    <t>Ent. Bod &lt; = DK I LKW</t>
  </si>
  <si>
    <t>Ent. Bod &lt; = DK II Bahn</t>
  </si>
  <si>
    <t>Ent. Bod &lt; = DK II LKW</t>
  </si>
  <si>
    <t>Ent. Bod &gt; DK II Bahn</t>
  </si>
  <si>
    <t>Ent. Bod &gt; DK II LKW</t>
  </si>
  <si>
    <t>Ent. Bod &gt; Z 2 Bahn L-Bod MKW &gt; 5000</t>
  </si>
  <si>
    <t>Ent. Bod &gt; Z 2 LKW L-Bod MKW &gt; 5000</t>
  </si>
  <si>
    <t>Herbizide &lt;=1,0 Zuschlag AS/BRM</t>
  </si>
  <si>
    <t>Herbizide &lt;=1,5 Zuschlag AS/BRM</t>
  </si>
  <si>
    <t>Herbizide &lt;=10,0 Zuschlag AS/BRM</t>
  </si>
  <si>
    <t>Herbizide &lt;=2,0 Zuschlag AS/BRM</t>
  </si>
  <si>
    <t>Herbizide &lt;=20 Zuschlag AS/BRM</t>
  </si>
  <si>
    <t>Herbizide &lt;=3,0 Zuschlag AS/BRM</t>
  </si>
  <si>
    <t>Herbizide &lt;=5,0 Zuschlag AS/BRM</t>
  </si>
  <si>
    <t>Herbizide &gt;100 Zuschlag AS/BRM</t>
  </si>
  <si>
    <t>Herbizide &gt;20 Zuschlag AS/BRM</t>
  </si>
  <si>
    <t>Herbizide &gt;50 Zuschlag AS/BRM</t>
  </si>
  <si>
    <t>ASO Z 0 Bahn L-Bod</t>
  </si>
  <si>
    <t>ASO Z 0 LKW L-Bod</t>
  </si>
  <si>
    <t>ASO Z 1.1 Bahn L-Bod</t>
  </si>
  <si>
    <t>ASO Z 1.1 LKW L-Bod</t>
  </si>
  <si>
    <t>ASO Z 1.2 Bahn L-Bod</t>
  </si>
  <si>
    <t>ASO Z 1.2 LKW L-Bod</t>
  </si>
  <si>
    <t>ASO Z 2 Bahn L-Bod</t>
  </si>
  <si>
    <t>ASO Z 2 LKW L-Bod</t>
  </si>
  <si>
    <t>BRM Z 0 Bahn L-Bod</t>
  </si>
  <si>
    <t>BRM Z 0 LKW L-Bod</t>
  </si>
  <si>
    <t>BRM Z 1.1 Bahn L-Bod</t>
  </si>
  <si>
    <t>BRM Z 1.1 LKW L-Bod</t>
  </si>
  <si>
    <t>BRM Z 1.2 Bahn L-Bod</t>
  </si>
  <si>
    <t>BRM Z 1.2 LKW L-Bod</t>
  </si>
  <si>
    <t>BRM Z 2 Bahn L-Bod</t>
  </si>
  <si>
    <t>BRM Z 2 LKW L-Bod</t>
  </si>
  <si>
    <t>Übernahme v Neuschotter a Facns-141-Wag*</t>
  </si>
  <si>
    <t>Übernahme v Neuschotter a Fans-128-Wagen</t>
  </si>
  <si>
    <t>Übernahme v Neuschotter a Fas-126-/Fakk*</t>
  </si>
  <si>
    <t>Übernahme v Neuschotter a Fc-/Fac-Wagen</t>
  </si>
  <si>
    <t>Übernahme v Neuschotter a K-/Res-Wagen</t>
  </si>
  <si>
    <t>Übernahme v Neuschotter a MFS-/BSW-Wagen</t>
  </si>
  <si>
    <t>Übernahme v RC-Schotter a Facns-141-Wag*</t>
  </si>
  <si>
    <t>Übernahme v RC-Schotter a Fans-128-Wagen</t>
  </si>
  <si>
    <t>Übernahme v RC-Schotter a Fas-126-/Fakk*</t>
  </si>
  <si>
    <t>Übernahme v RC-Schotter a Fc-/Fac-Wagen</t>
  </si>
  <si>
    <t>Übernahme v RC-Schotter a K-/Res-Wagen</t>
  </si>
  <si>
    <t>Übernahme v RC-Schotter a MFS-/BSW-Wagen</t>
  </si>
  <si>
    <t>Aussort u Entsorg Bauschutt/Auffüll gA*</t>
  </si>
  <si>
    <t>Aussort u Entsorg Bauschutt/Auffüll ngA*</t>
  </si>
  <si>
    <t>Demontage HS-Joche</t>
  </si>
  <si>
    <t>21: Entsorgung Holzschwelle</t>
  </si>
  <si>
    <t>Entsorg HS bepl a Jochdemont Bahn-Anlief</t>
  </si>
  <si>
    <t>Entsorg HS bepl a Jochdemont LKW-Anlief</t>
  </si>
  <si>
    <t>Entsorgung Altholz Kategorie A I Bahn</t>
  </si>
  <si>
    <t>Entsorgung Altholz Kategorie A I LKW</t>
  </si>
  <si>
    <t>Entsorgung Altholz Kategorie A II Bahn</t>
  </si>
  <si>
    <t>Entsorgung Altholz Kategorie A II LKW</t>
  </si>
  <si>
    <t>Entsorgung Altholz Kategorie A III Bahn</t>
  </si>
  <si>
    <t>Entsorgung Altholz Kategorie A III LKW</t>
  </si>
  <si>
    <t>Entsorgung Containerware AVV 170201 Bahn</t>
  </si>
  <si>
    <t>Entsorgung Containerware AVV 170201 LKW</t>
  </si>
  <si>
    <t>Entsorgung Containerware AVV 170204 Bahn</t>
  </si>
  <si>
    <t>Entsorgung Containerware AVV 170204 LKW</t>
  </si>
  <si>
    <t>Entsorgung Zw a Holz (170204) Bahn HS</t>
  </si>
  <si>
    <t>Entsorgung Zw a Holz (170204) LKW HS</t>
  </si>
  <si>
    <t>Entsorgung Zw a KU (170203) Bahn HS</t>
  </si>
  <si>
    <t>Entsorgung Zw a KU (170203) LKW HS</t>
  </si>
  <si>
    <t>Erlös Material Holzbruch Bahn-LKW</t>
  </si>
  <si>
    <t>Erlös Material HS unbeplattet Bahn-LKW</t>
  </si>
  <si>
    <t>Erlös Material sonst Holzabfall Bahn-LKW</t>
  </si>
  <si>
    <t>Erlös Material Zwischenl Holz Bahn-LKW</t>
  </si>
  <si>
    <t>Erlös Schrott Holzbruch Bahn-LKW</t>
  </si>
  <si>
    <t>Erlös Schrott HS bepl (170204) BAHN</t>
  </si>
  <si>
    <t>Erlös Schrott HS bepl (170204) LKW</t>
  </si>
  <si>
    <t>HS beplattet Entsorgung Bahn</t>
  </si>
  <si>
    <t>HS beplattet Entsorgung LKW</t>
  </si>
  <si>
    <t>HS unbeplattet Entsorgung Bahn</t>
  </si>
  <si>
    <t>HS unbeplattet Entsorgung LKW</t>
  </si>
  <si>
    <t>Stillstandszeiten HS LKW</t>
  </si>
  <si>
    <t>Gestellung/Einsatz Kehrmaschine HS</t>
  </si>
  <si>
    <t>Personalaufwand auf der Baustelle HS</t>
  </si>
  <si>
    <t>Personalaufwand i d Entsorgungsanlage HS</t>
  </si>
  <si>
    <t>Vorhalten Container&gt;72h Pauschal/Tag HS</t>
  </si>
  <si>
    <t>Zusätzlicher Aufwand Rückwärtsfahrt HS</t>
  </si>
  <si>
    <t>Erl Schrott BS bpl aufar (170101)WSS LKW</t>
  </si>
  <si>
    <t>22: Entsorgung Betonschwelle</t>
  </si>
  <si>
    <t>Erl Schrott BS bpl aufarb(170101)WSSBahn</t>
  </si>
  <si>
    <t>Erlös Schrott BS bepl aufarb (170101)LKW</t>
  </si>
  <si>
    <t>Erlös Schrott BS bpl aufarb (170101)Bahn</t>
  </si>
  <si>
    <t>BS bepl AVV 170101 Bahn a Jochdemontage</t>
  </si>
  <si>
    <t>BS bepl AVV 170101 Bahn aufarbf a Jochde</t>
  </si>
  <si>
    <t>BS bepl AVV 170101 Bahn aufarb-fähig</t>
  </si>
  <si>
    <t>BS bepl AVV 170101 LKW a Jochdemontage</t>
  </si>
  <si>
    <t>BS bepl AVV 170101 LKW aufarbf a Jochdem</t>
  </si>
  <si>
    <t>BS bepl AVV 170101 LKW aufarb-fähig</t>
  </si>
  <si>
    <t>BS bepl AVV 170106 Bahn a Jochdemontage</t>
  </si>
  <si>
    <t>BS bepl AVV 170106 LKW a Jochdemontage</t>
  </si>
  <si>
    <t>BS unbepl AVV 170101 Bahn aufarb-fähig</t>
  </si>
  <si>
    <t>BS unbepl AVV 170101 LKW aufarb-fähig</t>
  </si>
  <si>
    <t>BS unzerkleinert bepl AVV 170101 Bahn</t>
  </si>
  <si>
    <t>BS unzerkleinert bepl AVV 170101 LKW</t>
  </si>
  <si>
    <t>BS unzerkleinert bepl AVV 170106 Bahn</t>
  </si>
  <si>
    <t>BS unzerkleinert bepl AVV 170106 LKW</t>
  </si>
  <si>
    <t>BS unzerkleinert unbeplattet 170101 Bahn</t>
  </si>
  <si>
    <t>BS unzerkleinert unbeplattet 170101 LKW</t>
  </si>
  <si>
    <t>BS unzerkleinert unbeplattet 170106 Bahn</t>
  </si>
  <si>
    <t>BS unzerkleinert unbeplattet 170106 LKW</t>
  </si>
  <si>
    <t>Demont BS-Joche m nicht aufarb-fähige BS</t>
  </si>
  <si>
    <t>Demontage BS-Joche m aufarb-fähigen BS</t>
  </si>
  <si>
    <t>Ents sonst Betonabfälle AVV 170101 Bahn</t>
  </si>
  <si>
    <t>Ents sonst Betonabfälle AVV 170101 LKW</t>
  </si>
  <si>
    <t>Entsorgung BS Bruch AVV 170101 Bahn</t>
  </si>
  <si>
    <t>Entsorgung BS Bruch AVV 170101 LKW</t>
  </si>
  <si>
    <t>Entsorgung BS Bruch AVV 170106 Bahn</t>
  </si>
  <si>
    <t>Entsorgung BS Bruch AVV 170106 LKW</t>
  </si>
  <si>
    <t>Erlös Mat BS-Bruch sonst Bet-AbfBahn-LKW</t>
  </si>
  <si>
    <t>Erlös Schrott BS bepl (170101) Bahn</t>
  </si>
  <si>
    <t>Erlös Schrott BS bepl (170101) LKW</t>
  </si>
  <si>
    <t>Erlös Schrott BS bepl (170106) Bahn</t>
  </si>
  <si>
    <t>Erlös Schrott BS bepl (170106) LKW</t>
  </si>
  <si>
    <t>Sonst Betonabfälle AVV 170106 Bahn-Anlie</t>
  </si>
  <si>
    <t>Sonst Betonabfälle AVV 170106 LKW-Anlief</t>
  </si>
  <si>
    <t>Stillstandszeiten BS LKW</t>
  </si>
  <si>
    <t>Entsorgung Zw a Holz (170204) Bahn BS</t>
  </si>
  <si>
    <t>Entsorgung Zw a Holz (170204) LKW BS</t>
  </si>
  <si>
    <t>Entsorgung Zw a KU (170203) Bahn BS</t>
  </si>
  <si>
    <t>Entsorgung Zw a KU (170203) LKW BS</t>
  </si>
  <si>
    <t>Gestellung/Einsatz Kehrmaschine BS</t>
  </si>
  <si>
    <t>Personalaufwand auf der Baustelle BS</t>
  </si>
  <si>
    <t>Personalaufwand i d Entsorgungsanlage BS</t>
  </si>
  <si>
    <t>Vorhalten Container&gt;72h Pauschal/Tag BS</t>
  </si>
  <si>
    <t>Zusätzlicher Aufwand Rückwärtsfahrt BS</t>
  </si>
  <si>
    <t>BS bepl AVV 170101 BAHN aufarb-fäh a WSS</t>
  </si>
  <si>
    <t>23: Entsorgung Weichenschwellensatz</t>
  </si>
  <si>
    <t>BS bepl AVV 170101 LKW aufarb-fäh a WSS</t>
  </si>
  <si>
    <t>BS unbepl AVV 170101 LKW aufarbfäh a WSS</t>
  </si>
  <si>
    <t>BS unbepl AVV170101 Bahn aufarb-fä a WSS</t>
  </si>
  <si>
    <t>BS unzerkl bepl AVV 170101 Bahn a WSS</t>
  </si>
  <si>
    <t>BS unzerkl bepl AVV 170101 LKW a WSS</t>
  </si>
  <si>
    <t>BS unzerkl bepl AVV 170106 Bahn a WSS</t>
  </si>
  <si>
    <t>BS unzerkl bepl AVV 170106 LKW a WSS</t>
  </si>
  <si>
    <t>BS unzerkl unbepl AVV 170101 Bahn a WSS</t>
  </si>
  <si>
    <t>BS unzerkl unbepl AVV 170101 LKW a WSS</t>
  </si>
  <si>
    <t>BS unzerkl unbepl AVV 170106 BAHN a WSS</t>
  </si>
  <si>
    <t>BS unzerkl unbepl AVV 170106 LKW a WSS</t>
  </si>
  <si>
    <t>Demont BS-Weiche m nicht aufarb-fähig BS</t>
  </si>
  <si>
    <t>Demontage BS-Weiche m aufarb-fähigen BS</t>
  </si>
  <si>
    <t>Erlös Schrott BS bepl (170101) WSS Bahn</t>
  </si>
  <si>
    <t>Erlös Schrott BS bepl (170101) WSS LKW</t>
  </si>
  <si>
    <t>Erlös Schrott BS bepl (170106) WSS Bahn</t>
  </si>
  <si>
    <t>Erlös Schrott BS bepl.(170106) WSS LKW</t>
  </si>
  <si>
    <t>Demontage HS-Weiche</t>
  </si>
  <si>
    <t>Erlös Material HS unbepl WSS Bahn-LKW</t>
  </si>
  <si>
    <t>Erlös Schrott HS bepl (170204) WSS BAHN</t>
  </si>
  <si>
    <t>Erlös Schrott HS bepl (170204) WSS LKW</t>
  </si>
  <si>
    <t>HS beplattet Entsorgung BAHN aus WSS</t>
  </si>
  <si>
    <t>HS beplattet Entsorgung LKW aus WSS</t>
  </si>
  <si>
    <t>HS unbeplattet Entsorgung BAHN aus WSS</t>
  </si>
  <si>
    <t>HS unbeplattet Entsorgung LKW aus WSS</t>
  </si>
  <si>
    <t>Transport Entsorg Schotter LKW-3-Achser</t>
  </si>
  <si>
    <t>30: Entsorgung Schotter, Transport</t>
  </si>
  <si>
    <t>Transport Entsorg Schotter LKW-4-Achser</t>
  </si>
  <si>
    <t>Transport Entsorgung Schotter LKW-Sattel</t>
  </si>
  <si>
    <t>Transp LKW-3-Achser Selbstlad Ents Beto*</t>
  </si>
  <si>
    <t>31: Entsorgung Schwelle, Transport</t>
  </si>
  <si>
    <t>Transp LKW-3-Achser Selbstlad Ents Holz*</t>
  </si>
  <si>
    <t>Transp LKW-4-Achser Selbstlad Ents Beto*</t>
  </si>
  <si>
    <t>Transp LKW-4-Achser Selbstlad Ents Holz*</t>
  </si>
  <si>
    <t>Transp LKW-Sattel Selbstlad Ents Betons*</t>
  </si>
  <si>
    <t>Transp LKW-Sattel Selbstlad Ents Holzsc*</t>
  </si>
  <si>
    <t>Transport BS Joche per LKW Tieflader</t>
  </si>
  <si>
    <t>Transport HS Joche per LKW Tieflader</t>
  </si>
  <si>
    <t>Transport p Container Entsorg Betonbruch</t>
  </si>
  <si>
    <t>Transport p Container Entsorg Holzbruch</t>
  </si>
  <si>
    <t>WgAn. öffen (W) 2</t>
  </si>
  <si>
    <t>Sonderleistung</t>
  </si>
  <si>
    <t>34: Leerwagen</t>
  </si>
  <si>
    <t>WgAn. öffen (W) 4</t>
  </si>
  <si>
    <t>WgAn. Schott (K) 4</t>
  </si>
  <si>
    <t>WgAn. Schott (S) 4</t>
  </si>
  <si>
    <t>WgAn. Schwellen (S) 4</t>
  </si>
  <si>
    <t>Traktion</t>
  </si>
  <si>
    <t>35: Traktion</t>
  </si>
  <si>
    <t>Zeilenbeschriftungen</t>
  </si>
  <si>
    <t>VersorgungSchienen</t>
  </si>
  <si>
    <t>VersorgungSchotter</t>
  </si>
  <si>
    <t>VersorgungSchwellen</t>
  </si>
  <si>
    <t>VersorgungWeichenfahrbahn</t>
  </si>
  <si>
    <t>VersorgungKleineisen</t>
  </si>
  <si>
    <t>VersorgungWeichenschwellen</t>
  </si>
  <si>
    <t>EntsorgungHolzschwelle</t>
  </si>
  <si>
    <t>EntsorgungBetonschwelle</t>
  </si>
  <si>
    <t>EntsorgungWeichenschwellensatz</t>
  </si>
  <si>
    <t>EntsorgungSchotterTransport</t>
  </si>
  <si>
    <t>EntsorgungSchwelleTransport</t>
  </si>
  <si>
    <t>Leerwagen</t>
  </si>
  <si>
    <t>EntsorgungSchotterBoden</t>
  </si>
  <si>
    <t>Stell-/Lieferdatum geplant</t>
  </si>
  <si>
    <t>Wagen Rückgabedatum</t>
  </si>
  <si>
    <t>BAHN</t>
  </si>
  <si>
    <t>Stell-/Lieferdatum von</t>
  </si>
  <si>
    <t>Stell-/Lieferdatum bis</t>
  </si>
  <si>
    <t>Stell-/Lieferdatum geplannt</t>
  </si>
  <si>
    <t>SONSTIGES</t>
  </si>
  <si>
    <t>Einzellänge Schiene</t>
  </si>
  <si>
    <t>120m</t>
  </si>
  <si>
    <t>Passlänge</t>
  </si>
  <si>
    <t>180m</t>
  </si>
  <si>
    <t>Nicht Transportierbar</t>
  </si>
  <si>
    <t>Ladung</t>
  </si>
  <si>
    <t>Eigenleistung Zielkontierung (I.NAW)</t>
  </si>
  <si>
    <t>Pos</t>
  </si>
  <si>
    <t>%</t>
  </si>
  <si>
    <t>Teilprojekt Nr.</t>
  </si>
  <si>
    <t>Haupt AiB</t>
  </si>
  <si>
    <t>U-AiB</t>
  </si>
  <si>
    <t>Sachkonto</t>
  </si>
  <si>
    <t>BST</t>
  </si>
  <si>
    <t>RKOST</t>
  </si>
  <si>
    <t>TP</t>
  </si>
  <si>
    <t>Mit Ent- Beladung</t>
  </si>
  <si>
    <t>Ohne Ent- Beladung</t>
  </si>
  <si>
    <t>Vor Ort</t>
  </si>
  <si>
    <t>Schienenband ausgefüllt?</t>
  </si>
  <si>
    <t>Anforderer</t>
  </si>
  <si>
    <t>Sind Verlegepläne da?</t>
  </si>
  <si>
    <t>DB Auftrag</t>
  </si>
  <si>
    <t>IH Auftrag</t>
  </si>
  <si>
    <t>Anlagenbezeichnung für Kontierung</t>
  </si>
  <si>
    <t>Die Zellen in grau werden automatisch ausgefüllt!</t>
  </si>
  <si>
    <t>Materialhinweis</t>
  </si>
  <si>
    <t>Wagenstandgeld</t>
  </si>
  <si>
    <t>Transport (und Wagenmiete) + Zielkontierung Material</t>
  </si>
  <si>
    <t>Versorgung Schienen</t>
  </si>
  <si>
    <t>Versorgung Weichen</t>
  </si>
  <si>
    <t>Sind Weichenskizzen da?</t>
  </si>
  <si>
    <t>Bei Passlänge, Größte Einzellänge [m] eingeben</t>
  </si>
  <si>
    <t>Entsorgung Schwellen</t>
  </si>
  <si>
    <t>Ist Begehungsprotokoll da (wenn Ü 350St.) ?</t>
  </si>
  <si>
    <t>Aufarbeitungsfähig?</t>
  </si>
  <si>
    <t>Entsorgung Schotter, Boden</t>
  </si>
  <si>
    <t>Ist Deklaration da?</t>
  </si>
  <si>
    <t>Anfahrten (Leerfahrten) LSE 120m</t>
  </si>
  <si>
    <t>Anfahrten (Leerfahrten) LSE 180m</t>
  </si>
  <si>
    <t>Gestellung LSE 120m</t>
  </si>
  <si>
    <t>Gestellung LSE 180m</t>
  </si>
  <si>
    <t>Klebemörtel ISOMOR EN f I-Stoß S49/S54</t>
  </si>
  <si>
    <t>Klebemörtel ISOMOR EN f UIC 60 und R65</t>
  </si>
  <si>
    <t>Schiene 49 E5 R260 Einzelauswechslung</t>
  </si>
  <si>
    <t>Schiene 54 E4 R260 Einzelauswechslung</t>
  </si>
  <si>
    <t>Schiene 54 E4 R350HT Einzelauswechslung</t>
  </si>
  <si>
    <t>Schiene 60 E2 R260 Einzelauswechslung</t>
  </si>
  <si>
    <t>Schiene 60 E2 R350HT Einzelauswechslung</t>
  </si>
  <si>
    <t>Schiene 60 E2A1 R260 Einzelauswechslung</t>
  </si>
  <si>
    <t>Schiene 60 E2A1 R350HT Einzelauswechslg</t>
  </si>
  <si>
    <t>Schienen entladen</t>
  </si>
  <si>
    <t>Schienen m Schrottwert</t>
  </si>
  <si>
    <t>Vollschiene VO 1-54  880N/mm² l=über 15m</t>
  </si>
  <si>
    <t>Vollschiene VO 1-60 880N/mm² l=über 15m</t>
  </si>
  <si>
    <t>Wagenstandgeld f Schienentransport</t>
  </si>
  <si>
    <t>Weichenschiene 60 E2 A1 R350HT</t>
  </si>
  <si>
    <t>Zuschlag n Länge Schienenband (0-100)</t>
  </si>
  <si>
    <t>Zuschlag n Länge Schienenband (251-500)</t>
  </si>
  <si>
    <t>Zuschlag n Länge Schienenband (501-750)</t>
  </si>
  <si>
    <t>Zuschlag n Länge Schienenband (751-1000)</t>
  </si>
  <si>
    <t>Betonschwelle FS 150 2,4-W54 So</t>
  </si>
  <si>
    <t>Betonschwelle FS 150 2,4-W60 So</t>
  </si>
  <si>
    <t>Betonschwelle FS 150 W-2,4-54</t>
  </si>
  <si>
    <t>Betonschwelle FS 150 W-2,4-60</t>
  </si>
  <si>
    <t>Personalaufwand i d Anlage RC BS</t>
  </si>
  <si>
    <t>Schw St 98 Y-F-600-FS180-54 FS 1</t>
  </si>
  <si>
    <t>Schw St 98 Y-F-600-FS180-54 FS 1 verz</t>
  </si>
  <si>
    <t>Schw St 98 Y-F-600-FS180-54 FS 2</t>
  </si>
  <si>
    <t>Schw St 98 Y-F-600-FS180-54 FS 2 verz</t>
  </si>
  <si>
    <t>Schw St 98 Y-F-600-FS180-54 FS 3</t>
  </si>
  <si>
    <t>Schw St 98 Y-F-600-FS180-54 FS 3 verz</t>
  </si>
  <si>
    <t>Schw St 98 Y-F-600-FS180-54 FS 4</t>
  </si>
  <si>
    <t>Schw St 98 Y-F-600-FS180-54 FS 4 verz</t>
  </si>
  <si>
    <t>Schw St 98 Y-F-600-FS180-54 FS 5</t>
  </si>
  <si>
    <t>Schw St 98 Y-F-600-FS180-54 FS 5 verz</t>
  </si>
  <si>
    <t>Schw St 98 Y-F-600-FS180-54 FS 6</t>
  </si>
  <si>
    <t>Schw St 98 Y-F-600-FS180-54 FS 6 verz</t>
  </si>
  <si>
    <t>Schw St 98 Y-No-600-FS180-54 FS 0</t>
  </si>
  <si>
    <t>Schw St 98 Y-No-600-FS180-54 FS 0 verz</t>
  </si>
  <si>
    <t>Schw St 98 Y-Üli-600-FS180-54</t>
  </si>
  <si>
    <t>Schw St 98 Y-Üli-600-FS180-54 verz</t>
  </si>
  <si>
    <t>Schw St 98 Y-Üre-600-FS180-54</t>
  </si>
  <si>
    <t>Schw St 98 Y-Üre-600-FS180-54 verz</t>
  </si>
  <si>
    <t>Stornierung LKW &lt; 24h vor Liefertermin</t>
  </si>
  <si>
    <t>Sw 54.100 f einseitige Führung kpl</t>
  </si>
  <si>
    <t>Sw 54.101-109 f FV m einseitiger Führung</t>
  </si>
  <si>
    <t>Sw 54.200 f beidseitige Führung kpl</t>
  </si>
  <si>
    <t>Sw 54.201-209 f FV m beidseit Führung</t>
  </si>
  <si>
    <t>Sw 60.100 f einseitige Führung kpl</t>
  </si>
  <si>
    <t>W-Schw-Sa H 60 Fangv Endt Iog 60.06.1000</t>
  </si>
  <si>
    <t>W-Schw-Sa H 60 Fangv Endt Iog 60.06.1001</t>
  </si>
  <si>
    <t>W-Schw-Sa H 60 Fangv Führ Iog 60.06.1001</t>
  </si>
  <si>
    <t>Zwillingsschwelle B70 ZSX So W-2,4-54</t>
  </si>
  <si>
    <t>Zwillingsschwelle B70 ZSX So W-2,4-60</t>
  </si>
  <si>
    <t>Zwillingsschwelle B70 ZSX So W-54</t>
  </si>
  <si>
    <t>Zwillingsschwelle B70 ZSX So W-60</t>
  </si>
  <si>
    <t>ABW 54-215-1:4,8</t>
  </si>
  <si>
    <t>DBKW 54-500,860/oo:249,763-1:9</t>
  </si>
  <si>
    <t>DKW 54-500-1:9 u 1:12</t>
  </si>
  <si>
    <t>DW 54-190-1:9 L u 1:7,5 R</t>
  </si>
  <si>
    <t>DW 54-190-1:9 L u 1:9 R</t>
  </si>
  <si>
    <t>DW 54-190-1:9 L u 190-1:9 L</t>
  </si>
  <si>
    <t>DW 54-190-1:9 R u 1:7,5 L</t>
  </si>
  <si>
    <t>DW 54-190-1:9 R u 1:9 L</t>
  </si>
  <si>
    <t>DW 54-190-1:9 R u 190-1:9 R</t>
  </si>
  <si>
    <t>EBKW 49-500,860/oo-1:9</t>
  </si>
  <si>
    <t>EBKW 54-500,860/unendlich-1:9</t>
  </si>
  <si>
    <t>EKW 54-500-1:9 u 1:12</t>
  </si>
  <si>
    <t>Fracht Weiche</t>
  </si>
  <si>
    <t>KR 54-800/oo-1:5,472</t>
  </si>
  <si>
    <t>Rumpf 49-1 W 300-1W190 Gl-Abst.2,25m</t>
  </si>
  <si>
    <t>Rumpf 49-1:4,444 bei 6,000m Gleisabstand</t>
  </si>
  <si>
    <t>Rumpf 49-190-1:9 u 190-1:9 Gl-Abst.2,25m</t>
  </si>
  <si>
    <t>Rumpf 49-3 W 300-1W190 Gl-Abst.4,50m</t>
  </si>
  <si>
    <t>Rumpf 49-4 W 190-1:9 Gl-Abst 4,75m</t>
  </si>
  <si>
    <t>Rumpf 49-4 W 190-1:9 Gl-Abst.4,50m</t>
  </si>
  <si>
    <t>Rumpf 49-4 W 300-1:9 Gl-Abst.4,50m</t>
  </si>
  <si>
    <t>Rumpf 54 2 W 190:9 Gl Abst 2,500m</t>
  </si>
  <si>
    <t>Rumpf 54-1 W 190-1:9 u 1 W 300-1:9 2,25m</t>
  </si>
  <si>
    <t>Rumpf 54-1W 190-1:9 u 1W 300-1:9 2,5m</t>
  </si>
  <si>
    <t>Rumpf 54-1W 190-1:9 u 1W 300-1:9 3,0m</t>
  </si>
  <si>
    <t>Rumpf 54-1W 190-1:9 u 3W 300 6,0m</t>
  </si>
  <si>
    <t>Rumpf 54-2 W 190:9 Gleisabst 2,758</t>
  </si>
  <si>
    <t>Rumpf 54-2 W 190:9 u 2 W 300:9 5,0m</t>
  </si>
  <si>
    <t>Rumpf 54-2 W 190-1:9 Gl-Abst 2,0m</t>
  </si>
  <si>
    <t>Rumpf 54-2 W 190-1:9 Gl-Abst.2,375m</t>
  </si>
  <si>
    <t>Rumpf 54-2 W 190-1:9 u 2 W 300-1:9 4,10m</t>
  </si>
  <si>
    <t>Rumpf 54-2 W 190-1:9 u 2 W 300-1:9 4,50</t>
  </si>
  <si>
    <t>Rumpf 54-2 W 190-1:9 u 2 W 300-1:9 4,5m*</t>
  </si>
  <si>
    <t>Rumpf 54-2 W 300-1:9 u 2 W 500-1:9 5,50m</t>
  </si>
  <si>
    <t>Rumpf 54-2W 190-1 u 2W 300 Gl-Abst 4,75</t>
  </si>
  <si>
    <t>Rumpf 54-2W 190-1:9 Gl-Abst 2,750m</t>
  </si>
  <si>
    <t>Rumpf 54-3 W 190-1:9 u 1 W 300-1:9  2,25</t>
  </si>
  <si>
    <t>Rumpf 54-3 W 190-1:9 U 1 W 300-1:9 4,50m</t>
  </si>
  <si>
    <t>Rumpf 54-3 W 190-1:9 u 1 W 300-1:9 4,5m</t>
  </si>
  <si>
    <t>Rumpf 54-3W 190 u 1W 300 Gl-Abst 4,75</t>
  </si>
  <si>
    <t>Rumpf 54-3W 300-1:9 u 1W 190-1:9 4,50</t>
  </si>
  <si>
    <t>Rumpf 54-4 w 190-1:7,5 GL-Abst 4,33m</t>
  </si>
  <si>
    <t>Rumpf 54-4 W 190-1:7,5 GL-Abst.4,75m</t>
  </si>
  <si>
    <t>Rumpf 54-4 W 190-1:9 Gl-Abst 2,50m/2,25m</t>
  </si>
  <si>
    <t>Rumpf 54-4 w 190-1:9 GL-Abst 5,50m</t>
  </si>
  <si>
    <t>Rumpf 54-4 W 190-1:9 Gl-Abst.4,00m</t>
  </si>
  <si>
    <t>Rumpf 54-4 W 190-1:9 Gl-Abst.4,50m</t>
  </si>
  <si>
    <t>Rumpf 54-4 W 190-1:9 Gl-Abst.4,75m</t>
  </si>
  <si>
    <t>Rumpf 54-4 W 190-1:9 Gl-Abst.4,80m</t>
  </si>
  <si>
    <t>Rumpf 54-4 W 190-1:9 Gl-Abst.5,00m</t>
  </si>
  <si>
    <t>Rumpf 54-4 W 190-1:9 Gleisabstand 6,00m</t>
  </si>
  <si>
    <t>Rumpf 54-4 W 190-1:9 Gleisabstand 6,150m</t>
  </si>
  <si>
    <t>Rumpf 54-4 W 190-1:9 Gleisabstand 6,750m</t>
  </si>
  <si>
    <t>Rumpf 54-4 W 300-1:9 Gl-Abst 6,00m</t>
  </si>
  <si>
    <t>Rumpf 54-4 W 300-1:9 Gl-Abst. 4,50m</t>
  </si>
  <si>
    <t>Rumpf 54-4 W 300-1:9 Gl-Abst.5,00m</t>
  </si>
  <si>
    <t>Rumpf 54-4 W 500-1:14 Gl-Abst 5,00m</t>
  </si>
  <si>
    <t>ZGV 54-190-1:9/7,5 LR WITEC</t>
  </si>
  <si>
    <t>Federring VSK Fe 21 hochspannend doppelt</t>
  </si>
  <si>
    <t>Fracht LKW Kleinteile</t>
  </si>
  <si>
    <t>Führungsplatte FP 4</t>
  </si>
  <si>
    <t>Füllstück 5,5</t>
  </si>
  <si>
    <t>Höhenausgleichplatte Ap 20 S</t>
  </si>
  <si>
    <t>Höhenausgleichplatte Ap 26c/125 -3 send*</t>
  </si>
  <si>
    <t>Höhenausgleichsplatte Ap 26c/125 -10</t>
  </si>
  <si>
    <t>Höhenausgleichsplatte Ap 26c/125 -15</t>
  </si>
  <si>
    <t>Höhenausgleichsplatte Ap 26c/125 -20</t>
  </si>
  <si>
    <t>Höhenausgleichsplatte Ap 26c/125 -25</t>
  </si>
  <si>
    <t>Höhenausgleichsplatte Ap 26c/125 -5</t>
  </si>
  <si>
    <t>Höhenausgleichsplatte Ap 26c/125x5 verz</t>
  </si>
  <si>
    <t>Rippenplatte SRp 710 f Gleissperre</t>
  </si>
  <si>
    <t>Sch-bef-Sys DFF300-1-54 Verankerg m AST#</t>
  </si>
  <si>
    <t>Spannklemme Skl 12  38Si7 Nirotec-besch*</t>
  </si>
  <si>
    <t>Spannklemme Skl 14  38Si7  Nirotec-besc*</t>
  </si>
  <si>
    <t>Zw 700 180/158/13 elastisch</t>
  </si>
  <si>
    <t>Zw 900 180/158/15 elastisch</t>
  </si>
  <si>
    <t>Zwischenplatte Zwp 104/150 NT Sylodyn HS</t>
  </si>
  <si>
    <t>Zwp80 10000/158/10mm KU f Weichen 92801#</t>
  </si>
  <si>
    <t>Aufplattung KunstoffweichenschwelleUIC60</t>
  </si>
  <si>
    <t>Aufplattung KunststoffweichenschwelleS54</t>
  </si>
  <si>
    <t>Betonschw B 93-54.101 L kpl</t>
  </si>
  <si>
    <t>Betonschw B 93-54.101 R kpl</t>
  </si>
  <si>
    <t>Betonschw B 93-54.102 L kpl</t>
  </si>
  <si>
    <t>Betonschw B 93-54.102 R kpl</t>
  </si>
  <si>
    <t>Betonschw B 93-54.103 L kpl</t>
  </si>
  <si>
    <t>Betonschw B 93-54.103 R kpl</t>
  </si>
  <si>
    <t>Betonschw B 93-54.104 L kpl</t>
  </si>
  <si>
    <t>Betonschw B 93-54.104 R kpl</t>
  </si>
  <si>
    <t>Betonschw B 93-54.105 L kpl</t>
  </si>
  <si>
    <t>Betonschw B 93-54.105 R kpl</t>
  </si>
  <si>
    <t>Betonschw B 93-54.106 L kpl</t>
  </si>
  <si>
    <t>Betonschw B 93-54.106 R kpl</t>
  </si>
  <si>
    <t>Betonschw B 93-54.107 L kpl</t>
  </si>
  <si>
    <t>Betonschw B 93-54.107 R kpl</t>
  </si>
  <si>
    <t>Betonschw B 93-54.108 L kpl</t>
  </si>
  <si>
    <t>Betonschw B 93-54.108 R kpl</t>
  </si>
  <si>
    <t>Betonschw B 93-54.109 L kpl</t>
  </si>
  <si>
    <t>Betonschw B 93-54.109 R kpl</t>
  </si>
  <si>
    <t>Betonschw B 93-54.200 A</t>
  </si>
  <si>
    <t>Betonschw B 93-54.201 A</t>
  </si>
  <si>
    <t>Betonschw B 93-54.201 kpl</t>
  </si>
  <si>
    <t>Betonschw B 93-54.202 A</t>
  </si>
  <si>
    <t>Betonschw B 93-54.202 kpl</t>
  </si>
  <si>
    <t>Betonschw B 93-54.203 A</t>
  </si>
  <si>
    <t>Betonschw B 93-54.203 kpl</t>
  </si>
  <si>
    <t>Betonschw B 93-54.204 A</t>
  </si>
  <si>
    <t>Betonschw B 93-54.204 kpl</t>
  </si>
  <si>
    <t>Betonschw B 93-54.205 A</t>
  </si>
  <si>
    <t>Betonschw B 93-54.205 kpl</t>
  </si>
  <si>
    <t>Betonschw B 93-54.206 A</t>
  </si>
  <si>
    <t>Betonschw B 93-54.206 kpl</t>
  </si>
  <si>
    <t>Betonschw B 93-54.207 A</t>
  </si>
  <si>
    <t>Betonschw B 93-54.207 kpl</t>
  </si>
  <si>
    <t>Betonschw B 93-54.208 A</t>
  </si>
  <si>
    <t>Betonschw B 93-54.208 kpl</t>
  </si>
  <si>
    <t>Betonschw B 93-54.209 A</t>
  </si>
  <si>
    <t>Betonschw B 93-54.209 kpl</t>
  </si>
  <si>
    <t>Betonschw B 93-60.101 L kpl</t>
  </si>
  <si>
    <t>Betonschw B 93-60.101 R kpl</t>
  </si>
  <si>
    <t>Betonschw B 93-60.102 L kpl</t>
  </si>
  <si>
    <t>Betonschw B 93-60.102 R kpl</t>
  </si>
  <si>
    <t>Betonschw B 93-60.103 L kpl</t>
  </si>
  <si>
    <t>Betonschw B 93-60.103 R kpl</t>
  </si>
  <si>
    <t>Betonschw B 93-60.104 L kpl</t>
  </si>
  <si>
    <t>Betonschw B 93-60.104 R kpl</t>
  </si>
  <si>
    <t>Betonschw B 93-60.105 L kpl</t>
  </si>
  <si>
    <t>Betonschw B 93-60.105 R kpl</t>
  </si>
  <si>
    <t>Betonschw B 93-60.106 L kpl</t>
  </si>
  <si>
    <t>Betonschw B 93-60.106 R kpl</t>
  </si>
  <si>
    <t>Betonschw B 93-60.107 L kpl</t>
  </si>
  <si>
    <t>Betonschw B 93-60.107 R kpl</t>
  </si>
  <si>
    <t>Betonschw B 93-60.108 L kpl</t>
  </si>
  <si>
    <t>Betonschw B 93-60.108 R kpl</t>
  </si>
  <si>
    <t>Betonschw B 93-60.109 L kpl</t>
  </si>
  <si>
    <t>Betonschw B 93-60.109 R kpl</t>
  </si>
  <si>
    <t>Betonschw B 93-60.201 beidseitig</t>
  </si>
  <si>
    <t>Betonschw B 93-60.201 kpl</t>
  </si>
  <si>
    <t>Betonschw B 93-60.202 beidseitig</t>
  </si>
  <si>
    <t>Betonschw B 93-60.202 kpl</t>
  </si>
  <si>
    <t>Betonschw B 93-60.203 beidseitig</t>
  </si>
  <si>
    <t>Betonschw B 93-60.203 kpl</t>
  </si>
  <si>
    <t>Betonschw B 93-60.204 beidseitig</t>
  </si>
  <si>
    <t>Betonschw B 93-60.204 kpl</t>
  </si>
  <si>
    <t>Betonschw B 93-60.205 beidseitig</t>
  </si>
  <si>
    <t>Betonschw B 93-60.205 kpl</t>
  </si>
  <si>
    <t>Betonschw B 93-60.206 beidseitig</t>
  </si>
  <si>
    <t>Betonschw B 93-60.206 kpl</t>
  </si>
  <si>
    <t>Betonschw B 93-60.207 beidseitig</t>
  </si>
  <si>
    <t>Betonschw B 93-60.207 kpl</t>
  </si>
  <si>
    <t>Betonschw B 93-60.208 beidseitig</t>
  </si>
  <si>
    <t>Betonschw B 93-60.208 kpl</t>
  </si>
  <si>
    <t>Betonschw B 93-60.209 beidseitig</t>
  </si>
  <si>
    <t>Betonschw B 93-60.209 kpl</t>
  </si>
  <si>
    <t>Betonschwelle B 93-54.110 kpl</t>
  </si>
  <si>
    <t>Betonschwelle B 93-54.111 kpl</t>
  </si>
  <si>
    <t>EKW 54-190-1:9 Bef KS</t>
  </si>
  <si>
    <t>EW 54-1200-1:18,5/1:19,227 Bef KS</t>
  </si>
  <si>
    <t>EW 54-190-1:7,5 Bef KS</t>
  </si>
  <si>
    <t>EW 54-190-1:9 Bef KS</t>
  </si>
  <si>
    <t>EW 54-300-1:14 Bef KS</t>
  </si>
  <si>
    <t>EW 54-300-1:9 Bef KS</t>
  </si>
  <si>
    <t>EW 54-500-1:12 Bef KS</t>
  </si>
  <si>
    <t>EW 54-500-1:14 Bef KS</t>
  </si>
  <si>
    <t>EW 54-760-1:14 Bef KS</t>
  </si>
  <si>
    <t>EW 54-760-1:18,5 Bef KS</t>
  </si>
  <si>
    <t>EW 60-1200-1:18,5 we-fb SWS</t>
  </si>
  <si>
    <t>EW 60-1200-1:18,5-fb w (VS) SWS</t>
  </si>
  <si>
    <t>EW 60-1200-1:19,277 we-fb SWS</t>
  </si>
  <si>
    <t>EW 60-2500-1:26,5 we-fb SWS</t>
  </si>
  <si>
    <t>EW 60-2500-1:27,85 we-fb SWS</t>
  </si>
  <si>
    <t>EW 60-500-1:12-fb we (VS) SWS</t>
  </si>
  <si>
    <t>EW 60-500-1:14-fb we (VS) SWS</t>
  </si>
  <si>
    <t>EW 60-760-1:14-fb we (VS) SWS</t>
  </si>
  <si>
    <t>EW 60-760-1:15-fb we (VS) SWS</t>
  </si>
  <si>
    <t>EW 60-760-1:18,5-fb we (VS) SWS</t>
  </si>
  <si>
    <t>FV f SA m verm DSW S54 beids</t>
  </si>
  <si>
    <t>FV f SA m verm DSW S54 eins L</t>
  </si>
  <si>
    <t>FV f SA m verm DSW S54 eins R</t>
  </si>
  <si>
    <t>FV f SA m verm DSW UIC60 beids</t>
  </si>
  <si>
    <t>FV f SA m verm DSW UIC60 beids + ERL</t>
  </si>
  <si>
    <t>FV f SA m verm DSW UIC60 eins L</t>
  </si>
  <si>
    <t>FV f SA m verm DSW UIC60 eins L + ERL</t>
  </si>
  <si>
    <t>FV f SA m verm DSW UIC60 eins R</t>
  </si>
  <si>
    <t>FV f SA m verm DSW UIC60 eins R + ERL</t>
  </si>
  <si>
    <t>FV f SA S54 beidseitig</t>
  </si>
  <si>
    <t>FV f SA S54 einseitig</t>
  </si>
  <si>
    <t>FV f SA UIC60 beidseitig</t>
  </si>
  <si>
    <t>FV f SA UIC60 beidseitig ERL</t>
  </si>
  <si>
    <t>FV f SA UIC60 einseitig</t>
  </si>
  <si>
    <t>FV f SA UIC60 einseitig ERL</t>
  </si>
  <si>
    <t>KR 54-1:9 Bef KS</t>
  </si>
  <si>
    <t>Schwelle b10042 Streckenanschlag B 93</t>
  </si>
  <si>
    <t>Schwelle w10003</t>
  </si>
  <si>
    <t>Schwellenanord Schotter Führ beids MSP A</t>
  </si>
  <si>
    <t>Schwellenanord Schotter Führ li MSP C</t>
  </si>
  <si>
    <t>Schwellenanord Schotter Führ re MSP B</t>
  </si>
  <si>
    <t>SWS DKW 54-190-1:7,5 u 1:7,5 (W)</t>
  </si>
  <si>
    <t>SWS DKW 54-190-1:9 u 1:7,5w</t>
  </si>
  <si>
    <t>SWS EBKW 54-500,860/unendlich-1:9</t>
  </si>
  <si>
    <t>SWS EKW 54-190-1:9 u 1:7,5w</t>
  </si>
  <si>
    <t>SWS KR 54-1200/oo-1:11,515 b</t>
  </si>
  <si>
    <t>SWS KR 54-500/oo-1:7,858</t>
  </si>
  <si>
    <t>SWS KR 54-800/oo-1:5,472 (Sws-KS)</t>
  </si>
  <si>
    <t>SWS Sym ABW 54-215-1:4,8 Beton Bef w</t>
  </si>
  <si>
    <t>Sym ABW 54-215-1:4,8 Beton Bef KS</t>
  </si>
  <si>
    <t>Weichenantrieb f I.NPV -Prima-</t>
  </si>
  <si>
    <t>Zuschlag Besohlung 02 f Verschlussschwe*</t>
  </si>
  <si>
    <t>Zuschlag Besohlung 04 Verschlussschwelle</t>
  </si>
  <si>
    <t>Zuschlag Besohlung 09 f Verschlussschwe*</t>
  </si>
  <si>
    <t>Bedarfsträger / PING</t>
  </si>
  <si>
    <t>AAR</t>
  </si>
  <si>
    <t>Beplattet?</t>
  </si>
  <si>
    <t>LeiV Nr. Oberbaulogistik</t>
  </si>
  <si>
    <t>RC-Schotter GS0 LKW</t>
  </si>
  <si>
    <t>RC-Schotter GS1 LKW</t>
  </si>
  <si>
    <t>RC-Schotter GS2 LKW</t>
  </si>
  <si>
    <t>RC-Schotter GS3 LKW</t>
  </si>
  <si>
    <t>RC-Schotter GS0 Bahn</t>
  </si>
  <si>
    <t>RC-Schotter GS1 Bahn</t>
  </si>
  <si>
    <t>RC-Schotter GS2 Bahn</t>
  </si>
  <si>
    <t>RC-Schotter GS3 Bahn</t>
  </si>
  <si>
    <t>RC-Schotter GS0 aus mobiler Anlage</t>
  </si>
  <si>
    <t>RC-Schotter GS1 aus mobiler Anlage</t>
  </si>
  <si>
    <t>RC-Schotter GS2 aus mobiler Anlage</t>
  </si>
  <si>
    <t>RC-Schotter GS3 aus mobiler Anlage</t>
  </si>
  <si>
    <t>Ents Bod/Steine AVV 170504 EBV BM-0 Lkw</t>
  </si>
  <si>
    <t>Ents Bod/Steine AVV 170504 EBV BM-0* Lkw</t>
  </si>
  <si>
    <t>Ents Bod/Steine AVV 170504 EBV BM-F0 Lkw</t>
  </si>
  <si>
    <t>Ents Bod/Steine AVV 170504 EBV BM-F1 Lkw</t>
  </si>
  <si>
    <t>Ents Bod/Steine AVV 170504 EBV BM-F2 Lkw</t>
  </si>
  <si>
    <t>Ents Bod/Steine AVV 170504 EBV BM-F3 Lkw</t>
  </si>
  <si>
    <t>Herbizide &gt;235,9 (EBV) Zuschlag Aso/BRM</t>
  </si>
  <si>
    <t>Aso GS-0 Lkw</t>
  </si>
  <si>
    <t>Aso GS-1 Lkw</t>
  </si>
  <si>
    <t>Aso GS-2 Lkw</t>
  </si>
  <si>
    <t>Aso GS-3 Lkw</t>
  </si>
  <si>
    <t>Aso &gt; GS-3 Lkw</t>
  </si>
  <si>
    <t>PAK &gt;6 &lt;= 9 Lkw Zuschl Aso GS0, GS1</t>
  </si>
  <si>
    <t>PAK &gt;9 &lt;= 30 Lkw Zuschl Aso GS0 GS1 GS2</t>
  </si>
  <si>
    <t>PAK &gt;30 &lt;= 75 Lkw Zuschl Aso GS0- &gt;GS3</t>
  </si>
  <si>
    <t>PAK &gt;75 &lt;= 100 Lkw Zuschl Aso GS0- &gt;GS3</t>
  </si>
  <si>
    <t>PAK &gt;100 &lt;=150 Lkw Zuschl Aso GS0- &gt;GS3</t>
  </si>
  <si>
    <t>PAK &gt;150 &lt;1.000 Lkw Zuschl Aso GS0- &gt;GS3</t>
  </si>
  <si>
    <t>PAK &gt;= 1.000 Lkw Zuschl Aso GS0- &gt;GS3</t>
  </si>
  <si>
    <t>SM = BM3 Lkw Zuschl Aso GS0 GS1 GS2</t>
  </si>
  <si>
    <t>SM &gt;BM3 &lt;=2xBM3 Lkw Zuschl Aso GS0- &gt;GS3</t>
  </si>
  <si>
    <t>SM &gt;2xBM3 Lkw Zuschl Aso GS0- &gt;GS3</t>
  </si>
  <si>
    <t>MKW = BM3 Lkw Zuschl Aso GS0 GS1 GS2</t>
  </si>
  <si>
    <t>MKWC10-22/40 &lt;2500 Lkw Zusch Aso GS0- &gt;3</t>
  </si>
  <si>
    <t>MKWC10-22/40 &gt;=2500&lt;5000 L Z Aso GS0- &gt;3</t>
  </si>
  <si>
    <t>MKWC10-22/40 &gt;=5.000 Lkw Zu Aso GS0- &gt;3</t>
  </si>
  <si>
    <t>Aso DK II Lkw Zuschlag &gt;GS-3</t>
  </si>
  <si>
    <t>Aso &gt;DK II Lkw Zuschlag &gt;GS-3</t>
  </si>
  <si>
    <t>Waschen Aso ngA mit Hochdruckwasser Lkw</t>
  </si>
  <si>
    <t>Waschen Aso (gA) mit Detergentien Lkw</t>
  </si>
  <si>
    <t>BRM GS-0 Lkw</t>
  </si>
  <si>
    <t>BRM GS-1 Lkw</t>
  </si>
  <si>
    <t>BRM GS-2 Lkw</t>
  </si>
  <si>
    <t>BRM GS-3 Lkw</t>
  </si>
  <si>
    <t>BRM &gt; GS-3 Lkw</t>
  </si>
  <si>
    <t>PAK &gt;6 &lt;= 9 Lkw Zuschl BRM GS0, GS1</t>
  </si>
  <si>
    <t>PAK &gt;9 &lt;= 30 Lkw Zuschl BRM GS0 GS1 GS2</t>
  </si>
  <si>
    <t>PAK &gt;30 &lt;= 75 Lkw Zuschl BRM GS0- &gt;GS3</t>
  </si>
  <si>
    <t>PAK &gt;75 &lt;= 100 Lkw Zuschl BRM GS0- &gt;GS3</t>
  </si>
  <si>
    <t>PAK &gt;100 &lt;=150 Lkw Zuschl BRM GS0- &gt;GS3</t>
  </si>
  <si>
    <t>PAK &gt;150 &lt;1.000 Lkw Zuschl BRM GS0- &gt;GS3</t>
  </si>
  <si>
    <t>PAK &gt;= 1.000 Lkw Zuschl BRM GS0- &gt;GS3</t>
  </si>
  <si>
    <t>SM = BM3 Lkw Zuschl BRM GS0 GS1 GS2</t>
  </si>
  <si>
    <t>SM &gt;BM3 &lt;=2xBM3 Lkw Zuschl BRM GS0- &gt;GS3</t>
  </si>
  <si>
    <t>SM &gt;2xBM3 Lkw Zuschl BRM GS0- &gt;GS3</t>
  </si>
  <si>
    <t>MKW = BM3 Lkw Zuschl BRM GS0 GS1 GS2</t>
  </si>
  <si>
    <t>MKWC10-22/40 &lt;2500 Lkw Zusch BRM GS0- &gt;3</t>
  </si>
  <si>
    <t>MKWC10-22/40 &gt;=2500&lt;5000 L Z BRM GS0- &gt;3</t>
  </si>
  <si>
    <t>MKWC10-22/40 &gt;=5.000 Lkw Zu BRM GS0- &gt;3</t>
  </si>
  <si>
    <t>BRM DK II Lkw Zuschlag &gt;GS-3</t>
  </si>
  <si>
    <t>BRM &gt;DK II Lkw Zuschlag &gt;GS-3</t>
  </si>
  <si>
    <t>Bod BM-F0 Lkw</t>
  </si>
  <si>
    <t>Bod BM-F1 Lkw</t>
  </si>
  <si>
    <t>Bod BM-F2 Lkw</t>
  </si>
  <si>
    <t>Bod BM-F3 Lkw</t>
  </si>
  <si>
    <t>Bod &gt; BM-F3 Lkw</t>
  </si>
  <si>
    <t>PAK &gt;30 &lt;= 75 Lkw Zuschl Bod BM0- &gt;BM3</t>
  </si>
  <si>
    <t>PAK &gt;75 &lt;= 100 Lkw Zuschl Bod BM0- &gt;BM3</t>
  </si>
  <si>
    <t>PAK &gt;100 &lt;=150 Lkw Zuschl Bod BM0- &gt;BM3</t>
  </si>
  <si>
    <t>PAK &gt;150 &lt;1.000 Lkw Zuschl Bod BM0- &gt;BM3</t>
  </si>
  <si>
    <t>PAK &gt;= 1.000 Lkw Zuschl Bod BM0- &gt;BM3</t>
  </si>
  <si>
    <t>SM = BM3 Lkw Zuschl Bod BM0 BM1 BM2</t>
  </si>
  <si>
    <t>SM &gt;BM3 &lt;=2xBM3 Lkw Zuschl Bod BM0- &gt;BM3</t>
  </si>
  <si>
    <t>SM &gt;2xBM3 Lkw Zuschl Bod BM0- &gt;BM3</t>
  </si>
  <si>
    <t>MKW = BM3 Lkw Zuschl Bod BM0 BM1 BM2</t>
  </si>
  <si>
    <t>MKWC10-22/40 &lt;2500 Lkw Zusch Bod BM0- &gt;3</t>
  </si>
  <si>
    <t>MKWC10-22/40 &gt;=2500&lt;5000 L Z Bod BM0- &gt;3</t>
  </si>
  <si>
    <t>MKWC10-22/40 &gt;=5.000 Lkw Zu Bod BM0- &gt;3</t>
  </si>
  <si>
    <t>Bod DK II Lkw Zuschlag &gt;BM-F3</t>
  </si>
  <si>
    <t>Bod &gt;DK II Lkw Zuschlag &gt;BM-F3</t>
  </si>
  <si>
    <t>Aso GS-0 Bahn</t>
  </si>
  <si>
    <t>Aso GS-1 Bahn</t>
  </si>
  <si>
    <t>Aso GS-2 Bahn</t>
  </si>
  <si>
    <t>Aso GS-3 Bahn</t>
  </si>
  <si>
    <t>Aso &gt; GS-3 Bahn</t>
  </si>
  <si>
    <t>PAK &gt;6 &lt;= 9 Bahn Zuschl Aso GS0, GS1</t>
  </si>
  <si>
    <t>PAK &gt;9 &lt;= 30 Bahn Zuschl Aso GS0 GS1 GS2</t>
  </si>
  <si>
    <t>PAK &gt;30 &lt;= 75 Bahn Zuschl Aso GS0- &gt;GS3</t>
  </si>
  <si>
    <t>PAK &gt;75 &lt;= 100 Bahn Zuschl Aso GS0- &gt;GS3</t>
  </si>
  <si>
    <t>PAK &gt;100 &lt;=150 Bahn Zuschl Aso GS0- &gt;GS3</t>
  </si>
  <si>
    <t>PAK &gt;150&lt;1.000 Bahn Zuschl Aso GS0- &gt;GS3</t>
  </si>
  <si>
    <t>PAK &gt;= 1.000 Bahn Zuschl Aso GS0- &gt;GS3</t>
  </si>
  <si>
    <t>SM = BM3 Bahn Zuschl Aso GS0 GS1 GS2</t>
  </si>
  <si>
    <t>SM &gt;BM3&lt;=2xBM3 Bahn Zuschl Aso GS0- &gt;GS3</t>
  </si>
  <si>
    <t>SM &gt;2xBM3 Bahn Zuschl Aso GS0- &gt;GS3</t>
  </si>
  <si>
    <t>MKW = BM3 Bahn Zuschl Aso GS0 GS1 GS2</t>
  </si>
  <si>
    <t>MKWC10-22/40 &lt;2500 Bahn Zusc Aso GS0- &gt;3</t>
  </si>
  <si>
    <t>MKWC10-22/40 &gt;=2500&lt;5000 B Z Aso GS0- &gt;3</t>
  </si>
  <si>
    <t>MKWC10-22/40 &gt;=5.000 Bahn Zu Aso GS0- &gt;3</t>
  </si>
  <si>
    <t>Aso DK II Bahn Zuschlag &gt;GS-3</t>
  </si>
  <si>
    <t>Aso &gt;DK II Bahn Zuschlag &gt;GS-3</t>
  </si>
  <si>
    <t>Waschen Aso ngA mit Hochdruckwasser Bahn</t>
  </si>
  <si>
    <t>Waschen Aso (gA) mit Detergentien Bahn</t>
  </si>
  <si>
    <t>BRM GS-0 Bahn</t>
  </si>
  <si>
    <t>BRM GS-1 Bahn</t>
  </si>
  <si>
    <t>BRM GS-2 Bahn</t>
  </si>
  <si>
    <t>BRM GS-3 Bahn</t>
  </si>
  <si>
    <t>BRM &gt; GS-3 Bahn</t>
  </si>
  <si>
    <t>PAK &gt;6 &lt;= 9 Bahn Zuschl BRM GS0, GS1</t>
  </si>
  <si>
    <t>PAK &gt;9 &lt;= 30 Bahn Zuschl BRM GS0 GS1 GS2</t>
  </si>
  <si>
    <t>PAK &gt;30 &lt;= 75 Bahn Zuschl BRM GS0- &gt;GS3</t>
  </si>
  <si>
    <t>PAK &gt;75 &lt;= 100 Bahn Zuschl BRM GS0- &gt;GS3</t>
  </si>
  <si>
    <t>PAK &gt;100 &lt;=150 Bahn Zuschl BRM GS0- &gt;GS3</t>
  </si>
  <si>
    <t>PAK &gt;150&lt;1.000 Bahn Zuschl BRM GS0- &gt;GS3</t>
  </si>
  <si>
    <t>PAK &gt;= 1.000 Bahn Zuschl BRM GS0- &gt;GS3</t>
  </si>
  <si>
    <t>SM = BM3 Bahn Zuschl BRM GS0 GS1 GS2</t>
  </si>
  <si>
    <t>SM &gt;BM3&lt;=2xBM3 Bahn Zuschl BRM GS0- &gt;GS3</t>
  </si>
  <si>
    <t>SM &gt;2xBM3 Bahn Zuschl BRM GS0- &gt;GS3</t>
  </si>
  <si>
    <t>MKW = BM3 Bahn Zuschl BRM GS0 GS1 GS2</t>
  </si>
  <si>
    <t>MKWC10-22/40 &lt;2500 Bahn Zusc BRM GS0- &gt;3</t>
  </si>
  <si>
    <t>MKWC10-22/40 &gt;=2500&lt;5000 B Z BRM GS0- &gt;3</t>
  </si>
  <si>
    <t>MKWC10-22/40 &gt;=5.000 Bahn Zu BRM GS0- &gt;3</t>
  </si>
  <si>
    <t>BRM DK II Bahn Zuschlag &gt;GS-3</t>
  </si>
  <si>
    <t>BRM &gt;DK II Bahn Zuschlag &gt;GS-3</t>
  </si>
  <si>
    <t>Bod BM-F0 Bahn</t>
  </si>
  <si>
    <t>Bod BM-F1 Bahn</t>
  </si>
  <si>
    <t>Bod BM-F2 Bahn</t>
  </si>
  <si>
    <t>Bod BM-F3 Bahn</t>
  </si>
  <si>
    <t>Bod &gt; BM-F3 Bahn</t>
  </si>
  <si>
    <t>PAK &gt;30 &lt;= 75 Bahn Zuschl Bod BM0- &gt;BM3</t>
  </si>
  <si>
    <t>PAK &gt;75 &lt;= 100 Bahn Zuschl Bod BM0- &gt;BM3</t>
  </si>
  <si>
    <t>PAK &gt;100 &lt;=150 Bahn Zuschl Bod BM0- &gt;BM3</t>
  </si>
  <si>
    <t>PAK &gt;150&lt;1.000 Bahn Zuschl Bod BM0- &gt;BM3</t>
  </si>
  <si>
    <t>PAK &gt;= 1.000 Bahn Zuschl Bod BM0- &gt;BM3</t>
  </si>
  <si>
    <t>SM = BM3 Bahn Zuschl Bod BM0 BM1 BM2</t>
  </si>
  <si>
    <t>SM &gt;BM3&lt;=2xBM3 Bahn Zuschl Bod BM0- &gt;BM3</t>
  </si>
  <si>
    <t>SM &gt;2xBM3 Bahn Zuschl Bod BM0- &gt;BM3</t>
  </si>
  <si>
    <t>MKW = BM3 Bahn Zuschl Bod BM0 BM1 BM2</t>
  </si>
  <si>
    <t>MKWC10-22/40 &lt;2500 Bahn Zusc Bod BM0- &gt;3</t>
  </si>
  <si>
    <t>MKWC10-22/40 &gt;=2500&lt;5000 B Z Bod BM0- &gt;3</t>
  </si>
  <si>
    <t>MKWC10-22/40 &gt;=5.000 Bahn Zu Bod BM0- &gt;3</t>
  </si>
  <si>
    <t>Bod DK II Bahn Zuschlag &gt;BM-F3</t>
  </si>
  <si>
    <t>Bod &gt;DK II Bahn Zuschlag &gt;BM-F3</t>
  </si>
  <si>
    <t>Herbizide &gt;30,0 &lt;=50 (EBV) Zuschl Bod</t>
  </si>
  <si>
    <t>Herbizide &gt;50,0 &lt;=100 (EBV) Zuschl Bod</t>
  </si>
  <si>
    <t>Herbizide &gt;100 (EBV) Zuschlag Bod</t>
  </si>
  <si>
    <t>Bauende</t>
  </si>
  <si>
    <t>ABS/NBS Ka-Ba StA 1: Stopfarbeiten IBN 2026</t>
  </si>
  <si>
    <t>4020; 4280</t>
  </si>
  <si>
    <t>160; 250</t>
  </si>
  <si>
    <t>Maximilian Scholz, DB InfraGo</t>
  </si>
  <si>
    <t>Johannes Neidig, DB E&amp;C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</si>
</sst>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ahoma"/>
      <family val="2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color theme="0" tint="-4.9989318521683403E-2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4"/>
      <color theme="1"/>
      <name val="Calibri"/>
      <family val="2"/>
      <scheme val="minor"/>
    </font>
    <font>
      <b/>
      <i/>
      <sz val="13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9.5"/>
      <color theme="1"/>
      <name val="Calibri"/>
      <family val="2"/>
      <scheme val="minor"/>
    </font>
    <font>
      <b/>
      <i/>
      <sz val="10.5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3" fillId="0" borderId="0"/>
  </cellStyleXfs>
  <cellXfs count="152">
    <xf numFmtId="0" fontId="0" fillId="0" borderId="0" xfId="0"/>
    <xf numFmtId="0" fontId="3" fillId="0" borderId="1" xfId="0" applyFont="1" applyBorder="1" applyAlignment="1" applyProtection="1">
      <alignment horizontal="left"/>
      <protection locked="0"/>
    </xf>
    <xf numFmtId="0" fontId="4" fillId="2" borderId="1" xfId="0" applyFont="1" applyFill="1" applyBorder="1" applyProtection="1">
      <protection locked="0"/>
    </xf>
    <xf numFmtId="0" fontId="1" fillId="0" borderId="0" xfId="0" applyFont="1" applyProtection="1">
      <protection locked="0"/>
    </xf>
    <xf numFmtId="49" fontId="4" fillId="2" borderId="1" xfId="0" applyNumberFormat="1" applyFont="1" applyFill="1" applyBorder="1" applyProtection="1">
      <protection locked="0"/>
    </xf>
    <xf numFmtId="14" fontId="4" fillId="2" borderId="1" xfId="0" applyNumberFormat="1" applyFont="1" applyFill="1" applyBorder="1" applyAlignment="1" applyProtection="1">
      <alignment horizontal="left"/>
      <protection locked="0"/>
    </xf>
    <xf numFmtId="0" fontId="6" fillId="4" borderId="2" xfId="1" applyFont="1" applyFill="1" applyBorder="1" applyAlignment="1">
      <alignment horizontal="center"/>
    </xf>
    <xf numFmtId="0" fontId="6" fillId="0" borderId="3" xfId="1" applyFont="1" applyBorder="1" applyAlignment="1">
      <alignment wrapText="1"/>
    </xf>
    <xf numFmtId="0" fontId="6" fillId="0" borderId="3" xfId="1" applyFont="1" applyBorder="1" applyAlignment="1">
      <alignment horizontal="right" wrapText="1"/>
    </xf>
    <xf numFmtId="164" fontId="6" fillId="0" borderId="3" xfId="1" applyNumberFormat="1" applyFont="1" applyBorder="1" applyAlignment="1">
      <alignment horizontal="right" wrapText="1"/>
    </xf>
    <xf numFmtId="0" fontId="5" fillId="0" borderId="0" xfId="1"/>
    <xf numFmtId="14" fontId="6" fillId="0" borderId="3" xfId="1" applyNumberFormat="1" applyFont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6" borderId="1" xfId="0" applyFont="1" applyFill="1" applyBorder="1"/>
    <xf numFmtId="0" fontId="0" fillId="0" borderId="0" xfId="0" applyProtection="1">
      <protection locked="0"/>
    </xf>
    <xf numFmtId="0" fontId="3" fillId="6" borderId="0" xfId="0" applyFont="1" applyFill="1"/>
    <xf numFmtId="0" fontId="8" fillId="0" borderId="1" xfId="0" applyFont="1" applyBorder="1"/>
    <xf numFmtId="0" fontId="0" fillId="0" borderId="4" xfId="0" applyBorder="1"/>
    <xf numFmtId="0" fontId="10" fillId="7" borderId="4" xfId="0" applyFont="1" applyFill="1" applyBorder="1"/>
    <xf numFmtId="0" fontId="0" fillId="0" borderId="1" xfId="0" applyBorder="1" applyAlignment="1">
      <alignment vertical="top"/>
    </xf>
    <xf numFmtId="0" fontId="11" fillId="0" borderId="7" xfId="0" applyFont="1" applyBorder="1" applyAlignment="1">
      <alignment vertical="top"/>
    </xf>
    <xf numFmtId="0" fontId="0" fillId="0" borderId="8" xfId="0" applyBorder="1"/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vertical="top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/>
    <xf numFmtId="0" fontId="0" fillId="0" borderId="4" xfId="0" applyFill="1" applyBorder="1"/>
    <xf numFmtId="0" fontId="3" fillId="0" borderId="1" xfId="0" applyFont="1" applyFill="1" applyBorder="1"/>
    <xf numFmtId="0" fontId="0" fillId="0" borderId="0" xfId="0" applyFill="1"/>
    <xf numFmtId="0" fontId="0" fillId="0" borderId="4" xfId="0" applyFont="1" applyFill="1" applyBorder="1"/>
    <xf numFmtId="0" fontId="0" fillId="0" borderId="1" xfId="0" applyFont="1" applyFill="1" applyBorder="1"/>
    <xf numFmtId="0" fontId="0" fillId="0" borderId="1" xfId="0" applyFont="1" applyBorder="1"/>
    <xf numFmtId="0" fontId="0" fillId="0" borderId="5" xfId="0" applyBorder="1"/>
    <xf numFmtId="0" fontId="10" fillId="7" borderId="1" xfId="0" applyFont="1" applyFill="1" applyBorder="1"/>
    <xf numFmtId="0" fontId="10" fillId="0" borderId="5" xfId="0" applyFont="1" applyFill="1" applyBorder="1"/>
    <xf numFmtId="0" fontId="0" fillId="0" borderId="5" xfId="0" applyFill="1" applyBorder="1"/>
    <xf numFmtId="0" fontId="0" fillId="0" borderId="1" xfId="0" applyFill="1" applyBorder="1"/>
    <xf numFmtId="0" fontId="13" fillId="0" borderId="0" xfId="0" applyFont="1" applyProtection="1">
      <protection locked="0"/>
    </xf>
    <xf numFmtId="0" fontId="2" fillId="2" borderId="0" xfId="0" applyFont="1" applyFill="1"/>
    <xf numFmtId="0" fontId="0" fillId="2" borderId="0" xfId="0" applyFill="1"/>
    <xf numFmtId="0" fontId="0" fillId="0" borderId="5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0" fillId="0" borderId="17" xfId="0" applyBorder="1"/>
    <xf numFmtId="0" fontId="0" fillId="0" borderId="0" xfId="0" applyAlignment="1" applyProtection="1">
      <alignment vertical="top"/>
      <protection locked="0"/>
    </xf>
    <xf numFmtId="0" fontId="0" fillId="0" borderId="10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21" xfId="0" applyBorder="1"/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3" xfId="0" applyBorder="1" applyAlignment="1">
      <alignment horizontal="center"/>
    </xf>
    <xf numFmtId="0" fontId="0" fillId="0" borderId="23" xfId="0" applyBorder="1"/>
    <xf numFmtId="0" fontId="13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/>
    <xf numFmtId="2" fontId="20" fillId="2" borderId="0" xfId="0" applyNumberFormat="1" applyFont="1" applyFill="1" applyAlignment="1">
      <alignment horizontal="center"/>
    </xf>
    <xf numFmtId="0" fontId="0" fillId="0" borderId="5" xfId="0" applyFill="1" applyBorder="1" applyAlignment="1">
      <alignment horizontal="left" vertical="top"/>
    </xf>
    <xf numFmtId="14" fontId="4" fillId="11" borderId="1" xfId="0" applyNumberFormat="1" applyFont="1" applyFill="1" applyBorder="1" applyAlignment="1" applyProtection="1">
      <alignment horizontal="left"/>
      <protection locked="0"/>
    </xf>
    <xf numFmtId="0" fontId="4" fillId="11" borderId="1" xfId="0" applyFont="1" applyFill="1" applyBorder="1" applyProtection="1">
      <protection locked="0"/>
    </xf>
    <xf numFmtId="0" fontId="18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6" xfId="0" applyFill="1" applyBorder="1" applyAlignment="1">
      <alignment horizontal="left" vertical="top"/>
    </xf>
    <xf numFmtId="0" fontId="0" fillId="0" borderId="0" xfId="0" applyBorder="1" applyProtection="1">
      <protection locked="0"/>
    </xf>
    <xf numFmtId="0" fontId="0" fillId="0" borderId="13" xfId="0" applyBorder="1"/>
    <xf numFmtId="0" fontId="0" fillId="0" borderId="27" xfId="0" applyBorder="1" applyAlignment="1">
      <alignment horizontal="center"/>
    </xf>
    <xf numFmtId="0" fontId="0" fillId="0" borderId="27" xfId="0" applyBorder="1"/>
    <xf numFmtId="0" fontId="21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2" fillId="10" borderId="14" xfId="0" applyFont="1" applyFill="1" applyBorder="1" applyAlignment="1">
      <alignment horizontal="center"/>
    </xf>
    <xf numFmtId="0" fontId="22" fillId="10" borderId="15" xfId="0" applyFont="1" applyFill="1" applyBorder="1" applyAlignment="1">
      <alignment horizontal="center"/>
    </xf>
    <xf numFmtId="0" fontId="22" fillId="10" borderId="9" xfId="0" applyFont="1" applyFill="1" applyBorder="1"/>
    <xf numFmtId="0" fontId="22" fillId="10" borderId="9" xfId="0" applyFont="1" applyFill="1" applyBorder="1" applyAlignment="1">
      <alignment horizontal="center"/>
    </xf>
    <xf numFmtId="0" fontId="22" fillId="10" borderId="29" xfId="0" applyFont="1" applyFill="1" applyBorder="1" applyAlignment="1">
      <alignment horizontal="center"/>
    </xf>
    <xf numFmtId="0" fontId="22" fillId="0" borderId="0" xfId="0" applyFont="1" applyProtection="1">
      <protection locked="0"/>
    </xf>
    <xf numFmtId="0" fontId="22" fillId="10" borderId="15" xfId="0" applyFont="1" applyFill="1" applyBorder="1"/>
    <xf numFmtId="0" fontId="22" fillId="10" borderId="16" xfId="0" applyFont="1" applyFill="1" applyBorder="1" applyAlignment="1">
      <alignment horizontal="center"/>
    </xf>
    <xf numFmtId="0" fontId="22" fillId="10" borderId="30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  <protection locked="0"/>
    </xf>
    <xf numFmtId="0" fontId="0" fillId="12" borderId="0" xfId="0" applyFill="1"/>
    <xf numFmtId="0" fontId="24" fillId="0" borderId="5" xfId="2" applyFont="1" applyBorder="1" applyAlignment="1">
      <alignment horizontal="left"/>
    </xf>
    <xf numFmtId="0" fontId="24" fillId="0" borderId="10" xfId="2" applyFont="1" applyBorder="1" applyAlignment="1">
      <alignment horizontal="left"/>
    </xf>
    <xf numFmtId="0" fontId="24" fillId="0" borderId="1" xfId="2" applyFont="1" applyBorder="1" applyAlignment="1">
      <alignment wrapText="1"/>
    </xf>
    <xf numFmtId="0" fontId="24" fillId="0" borderId="1" xfId="2" applyFont="1" applyBorder="1" applyAlignment="1">
      <alignment horizontal="right" wrapText="1"/>
    </xf>
    <xf numFmtId="0" fontId="0" fillId="0" borderId="4" xfId="0" applyBorder="1" applyAlignment="1">
      <alignment horizontal="left"/>
    </xf>
    <xf numFmtId="0" fontId="0" fillId="0" borderId="31" xfId="0" applyBorder="1" applyAlignment="1">
      <alignment vertical="top"/>
    </xf>
    <xf numFmtId="0" fontId="8" fillId="0" borderId="0" xfId="0" applyFont="1" applyAlignment="1">
      <alignment horizontal="center"/>
    </xf>
    <xf numFmtId="0" fontId="0" fillId="0" borderId="11" xfId="0" applyBorder="1" applyAlignment="1">
      <alignment vertical="top"/>
    </xf>
    <xf numFmtId="0" fontId="0" fillId="0" borderId="1" xfId="0" applyNumberFormat="1" applyBorder="1" applyAlignment="1">
      <alignment vertical="top"/>
    </xf>
    <xf numFmtId="0" fontId="0" fillId="0" borderId="31" xfId="0" applyNumberFormat="1" applyBorder="1" applyAlignment="1">
      <alignment vertical="top"/>
    </xf>
    <xf numFmtId="0" fontId="14" fillId="8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4" fillId="8" borderId="12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/>
    <xf numFmtId="0" fontId="2" fillId="5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8" fillId="9" borderId="28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3">
    <cellStyle name="Standard" xfId="0" builtinId="0"/>
    <cellStyle name="Standard_Materialnummer_EBV_FPO" xfId="2" xr:uid="{8AC0F571-A5A9-43A0-A34C-6F9787ED6D94}"/>
    <cellStyle name="Standard_Tabelle1" xfId="1" xr:uid="{F5AAF49E-F52F-442D-8DF2-6361188FDED7}"/>
  </cellStyles>
  <dxfs count="56">
    <dxf>
      <font>
        <color theme="0" tint="-0.14996795556505021"/>
      </font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</dxf>
    <dxf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426461-5193-46F7-83C3-AF19BE591400}" name="Tabelle1" displayName="Tabelle1" ref="A1:A15" totalsRowShown="0" headerRowDxfId="55">
  <autoFilter ref="A1:A15" xr:uid="{034FACC0-DCF9-4247-B6FB-95C6465F532A}"/>
  <tableColumns count="1">
    <tableColumn id="1" xr3:uid="{318CF9AF-31EC-4A13-9958-5B0D08D7A333}" name="Zeilenbeschriftungen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F1B979B-4BBF-4B94-8FF5-0237F5086C1D}" name="Tabelle11" displayName="Tabelle11" ref="L1:L27" totalsRowShown="0" dataDxfId="16" headerRowBorderDxfId="17" tableBorderDxfId="15" totalsRowBorderDxfId="14">
  <autoFilter ref="L1:L27" xr:uid="{FDAFB95A-B86C-4D8F-865B-A3E09881300F}"/>
  <sortState xmlns:xlrd2="http://schemas.microsoft.com/office/spreadsheetml/2017/richdata2" ref="L2:L28">
    <sortCondition ref="L28"/>
  </sortState>
  <tableColumns count="1">
    <tableColumn id="1" xr3:uid="{58CD06FB-10AA-4A87-BD45-11052CCC4E38}" name="EntsorgungWeichenschwellensatz" dataDxfId="13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BBDD952-219B-4FD2-9A0A-FCF82305AF3F}" name="Tabelle12" displayName="Tabelle12" ref="C1:C72" totalsRowShown="0">
  <autoFilter ref="C1:C72" xr:uid="{76C3A824-767E-44DB-AADA-925472AD7118}"/>
  <sortState xmlns:xlrd2="http://schemas.microsoft.com/office/spreadsheetml/2017/richdata2" ref="C2:C72">
    <sortCondition ref="C2"/>
  </sortState>
  <tableColumns count="1">
    <tableColumn id="1" xr3:uid="{38FFB56C-1032-4C5B-98FA-F88472C14EB0}" name="VersorgungSchienen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B497388-EBA4-417B-9DF5-3D275375476E}" name="Tabelle14" displayName="Tabelle14" ref="M1:M4" totalsRowShown="0" dataDxfId="12" tableBorderDxfId="11">
  <autoFilter ref="M1:M4" xr:uid="{D7F6BF76-9FF9-4284-AEAA-4436A06573F9}"/>
  <sortState xmlns:xlrd2="http://schemas.microsoft.com/office/spreadsheetml/2017/richdata2" ref="M2:M5">
    <sortCondition ref="M2"/>
  </sortState>
  <tableColumns count="1">
    <tableColumn id="1" xr3:uid="{A79F355D-556D-434E-BEA6-CF6AD3A54F12}" name="EntsorgungSchotterTransport" dataDxfId="10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1F126B2-EC37-49F3-BE8E-FD02BD722929}" name="Tabelle15" displayName="Tabelle15" ref="N1:N11" totalsRowShown="0" dataDxfId="9" tableBorderDxfId="8">
  <autoFilter ref="N1:N11" xr:uid="{A61D1C48-EEEF-4EA5-B0AC-9058460B09B2}"/>
  <sortState xmlns:xlrd2="http://schemas.microsoft.com/office/spreadsheetml/2017/richdata2" ref="N2:N11">
    <sortCondition ref="N2"/>
  </sortState>
  <tableColumns count="1">
    <tableColumn id="1" xr3:uid="{32A4F1CD-5669-4BD5-8D1B-1943B60CA8D2}" name="EntsorgungSchwelleTransport" dataDxfId="7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7B34318D-F53F-40DD-8504-167CAEDC0571}" name="Tabelle16" displayName="Tabelle16" ref="O1:O6" totalsRowShown="0" dataDxfId="6" tableBorderDxfId="5">
  <autoFilter ref="O1:O6" xr:uid="{064CDCE1-71D1-4677-9080-F862CBA556F9}"/>
  <sortState xmlns:xlrd2="http://schemas.microsoft.com/office/spreadsheetml/2017/richdata2" ref="O2:O6">
    <sortCondition ref="O2"/>
  </sortState>
  <tableColumns count="1">
    <tableColumn id="1" xr3:uid="{B2EF36E9-66CA-4857-A319-0B8D5C75BE31}" name="Leerwagen" dataDxfId="4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E37F11-D5F9-4A47-A74D-14FC8DF5980E}" name="Tabelle17" displayName="Tabelle17" ref="P1:P2" totalsRowShown="0" dataDxfId="3" tableBorderDxfId="2">
  <autoFilter ref="P1:P2" xr:uid="{46D83CD2-ECA6-4087-9572-1AEAF04021B5}"/>
  <tableColumns count="1">
    <tableColumn id="1" xr3:uid="{BD7788A9-228F-4B58-953C-F2D41E8DD522}" name="Traktion" dataDxfId="1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5916F05-6EFE-495C-B72E-83F0392CFAE6}" name="Tabelle3" displayName="Tabelle3" ref="D1:D32" totalsRowShown="0" headerRowDxfId="54" dataDxfId="52" headerRowBorderDxfId="53" tableBorderDxfId="51" totalsRowBorderDxfId="50">
  <autoFilter ref="D1:D32" xr:uid="{39920834-7A60-4BA5-B406-4758A2196794}"/>
  <sortState xmlns:xlrd2="http://schemas.microsoft.com/office/spreadsheetml/2017/richdata2" ref="D2:D20">
    <sortCondition ref="D2"/>
  </sortState>
  <tableColumns count="1">
    <tableColumn id="1" xr3:uid="{99D1996F-5562-402A-9AA7-20E64846E9C2}" name="VersorgungSchotter" dataDxfId="49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91A97A-E7FC-4176-BE52-638702EFBBE9}" name="Tabelle4" displayName="Tabelle4" ref="E1:E303" totalsRowShown="0" dataDxfId="47" headerRowBorderDxfId="48" tableBorderDxfId="46">
  <autoFilter ref="E1:E303" xr:uid="{187ED840-E204-42EF-9D8E-97C8ECDB8AC0}"/>
  <sortState xmlns:xlrd2="http://schemas.microsoft.com/office/spreadsheetml/2017/richdata2" ref="E2:E303">
    <sortCondition ref="E303"/>
  </sortState>
  <tableColumns count="1">
    <tableColumn id="1" xr3:uid="{F337A27B-4DB3-428E-AEBB-36B7AC175B6B}" name="VersorgungSchwellen" dataDxfId="45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6D95291-295E-465D-B811-311F4A3D1559}" name="Tabelle5" displayName="Tabelle5" ref="F1:F212" totalsRowShown="0" dataDxfId="43" headerRowBorderDxfId="44" tableBorderDxfId="42">
  <autoFilter ref="F1:F212" xr:uid="{5069F901-687A-4437-9CA0-7D6C0EA1E31D}"/>
  <sortState xmlns:xlrd2="http://schemas.microsoft.com/office/spreadsheetml/2017/richdata2" ref="F2:F212">
    <sortCondition ref="F212"/>
  </sortState>
  <tableColumns count="1">
    <tableColumn id="1" xr3:uid="{6200FF62-27E1-4895-B30F-8F116159B324}" name="VersorgungWeichenfahrbahn" dataDxfId="41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1D95DD9-AFB9-49BF-8AC7-B156FAC92240}" name="Tabelle6" displayName="Tabelle6" ref="G1:G1745" totalsRowShown="0" dataDxfId="39" headerRowBorderDxfId="40" tableBorderDxfId="38">
  <autoFilter ref="G1:G1745" xr:uid="{3810D3AE-60E7-455E-9DF2-63C11CAC8E12}"/>
  <sortState xmlns:xlrd2="http://schemas.microsoft.com/office/spreadsheetml/2017/richdata2" ref="G2:G1745">
    <sortCondition ref="G1745"/>
  </sortState>
  <tableColumns count="1">
    <tableColumn id="1" xr3:uid="{1334ECE3-23C9-4255-80F7-B82B498109A4}" name="VersorgungKleineisen" dataDxfId="37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1D8C0A8-740E-47D3-A09D-EC2523D485C1}" name="Tabelle7" displayName="Tabelle7" ref="H1:H451" totalsRowShown="0" dataDxfId="35" headerRowBorderDxfId="36" tableBorderDxfId="34">
  <autoFilter ref="H1:H451" xr:uid="{7918A125-5286-49B5-86FC-DEFF528A6A93}"/>
  <sortState xmlns:xlrd2="http://schemas.microsoft.com/office/spreadsheetml/2017/richdata2" ref="H2:H451">
    <sortCondition ref="H451"/>
  </sortState>
  <tableColumns count="1">
    <tableColumn id="1" xr3:uid="{E86BB796-7EFF-4F58-AF4C-D5CB28FE1681}" name="VersorgungWeichenschwellen" dataDxfId="33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9FF33CE-A7D9-4B7C-BE4F-B7E3408F7671}" name="Tabelle8" displayName="Tabelle8" ref="I1:I300" totalsRowShown="0" headerRowDxfId="32" dataDxfId="30" headerRowBorderDxfId="31" tableBorderDxfId="29">
  <autoFilter ref="I1:I300" xr:uid="{E44030AD-737A-4E91-B050-9320AA8DBE05}"/>
  <sortState xmlns:xlrd2="http://schemas.microsoft.com/office/spreadsheetml/2017/richdata2" ref="I2:I166">
    <sortCondition ref="I166"/>
  </sortState>
  <tableColumns count="1">
    <tableColumn id="1" xr3:uid="{E948B228-472B-4C1C-832E-17BC046617FA}" name="EntsorgungSchotterBoden" dataDxfId="28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C0C8974-CD30-407C-BB4D-64554FD46DDC}" name="Tabelle9" displayName="Tabelle9" ref="J1:J35" totalsRowShown="0" dataDxfId="26" headerRowBorderDxfId="27" tableBorderDxfId="25" totalsRowBorderDxfId="24">
  <autoFilter ref="J1:J35" xr:uid="{30531EBA-C581-4B1D-88F9-BE7908FE8525}"/>
  <sortState xmlns:xlrd2="http://schemas.microsoft.com/office/spreadsheetml/2017/richdata2" ref="J2:J35">
    <sortCondition ref="J2"/>
  </sortState>
  <tableColumns count="1">
    <tableColumn id="1" xr3:uid="{49021B86-37F2-4DF9-9CF0-67A2E7436023}" name="EntsorgungHolzschwelle" dataDxfId="23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25E3432-C891-42EA-BD90-C5733AE8D262}" name="Tabelle10" displayName="Tabelle10" ref="K1:K48" totalsRowShown="0" dataDxfId="21" headerRowBorderDxfId="22" tableBorderDxfId="20" totalsRowBorderDxfId="19">
  <autoFilter ref="K1:K48" xr:uid="{F1A68523-C500-4084-A304-69DB334F6830}"/>
  <sortState xmlns:xlrd2="http://schemas.microsoft.com/office/spreadsheetml/2017/richdata2" ref="K2:K49">
    <sortCondition ref="K49"/>
  </sortState>
  <tableColumns count="1">
    <tableColumn id="1" xr3:uid="{EF7526D2-D156-4EBA-97DC-FC06D7ED4E22}" name="EntsorgungBetonschwelle" dataDxfId="18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D7346-C927-4DF1-AF4F-CB31D1A36ED2}">
  <sheetPr>
    <tabColor theme="9" tint="-0.249977111117893"/>
  </sheetPr>
  <dimension ref="A2:D16"/>
  <sheetViews>
    <sheetView workbookViewId="0">
      <selection activeCell="B13" sqref="B13"/>
    </sheetView>
  </sheetViews>
  <sheetFormatPr baseColWidth="10" defaultRowHeight="15" x14ac:dyDescent="0.25"/>
  <cols>
    <col min="1" max="1" width="25.85546875" bestFit="1" customWidth="1"/>
    <col min="2" max="2" width="40.28515625" customWidth="1"/>
    <col min="3" max="3" width="10" hidden="1" customWidth="1"/>
    <col min="4" max="4" width="14.7109375" bestFit="1" customWidth="1"/>
  </cols>
  <sheetData>
    <row r="2" spans="1:4" x14ac:dyDescent="0.25">
      <c r="A2" s="1" t="s">
        <v>0</v>
      </c>
      <c r="B2" s="2" t="s">
        <v>1</v>
      </c>
      <c r="D2" s="3"/>
    </row>
    <row r="3" spans="1:4" x14ac:dyDescent="0.25">
      <c r="A3" s="1" t="s">
        <v>2</v>
      </c>
      <c r="B3" s="2" t="s">
        <v>3</v>
      </c>
      <c r="D3" s="3"/>
    </row>
    <row r="4" spans="1:4" x14ac:dyDescent="0.25">
      <c r="A4" s="1" t="s">
        <v>4</v>
      </c>
      <c r="B4" s="4" t="s">
        <v>5</v>
      </c>
      <c r="D4" s="3"/>
    </row>
    <row r="5" spans="1:4" x14ac:dyDescent="0.25">
      <c r="A5" s="1" t="s">
        <v>6</v>
      </c>
      <c r="B5" s="4" t="s">
        <v>5</v>
      </c>
      <c r="D5" s="3"/>
    </row>
    <row r="6" spans="1:4" x14ac:dyDescent="0.25">
      <c r="A6" s="1" t="s">
        <v>7</v>
      </c>
      <c r="B6" s="90">
        <v>46082</v>
      </c>
      <c r="D6" s="3" t="s">
        <v>8</v>
      </c>
    </row>
    <row r="7" spans="1:4" x14ac:dyDescent="0.25">
      <c r="A7" s="1" t="s">
        <v>5205</v>
      </c>
      <c r="B7" s="90">
        <v>46203</v>
      </c>
      <c r="D7" s="3" t="s">
        <v>8</v>
      </c>
    </row>
    <row r="8" spans="1:4" x14ac:dyDescent="0.25">
      <c r="A8" s="1" t="s">
        <v>9</v>
      </c>
      <c r="B8" s="90" t="s">
        <v>5206</v>
      </c>
      <c r="D8" s="3" t="s">
        <v>8</v>
      </c>
    </row>
    <row r="9" spans="1:4" x14ac:dyDescent="0.25">
      <c r="A9" s="1" t="s">
        <v>10</v>
      </c>
      <c r="B9" s="90" t="s">
        <v>5207</v>
      </c>
      <c r="D9" s="3" t="s">
        <v>8</v>
      </c>
    </row>
    <row r="10" spans="1:4" x14ac:dyDescent="0.25">
      <c r="A10" s="1" t="s">
        <v>11</v>
      </c>
      <c r="B10" s="90" t="s">
        <v>5208</v>
      </c>
      <c r="D10" s="3" t="s">
        <v>8</v>
      </c>
    </row>
    <row r="11" spans="1:4" x14ac:dyDescent="0.25">
      <c r="A11" s="1" t="s">
        <v>12</v>
      </c>
      <c r="B11" s="90" t="s">
        <v>1</v>
      </c>
      <c r="D11" s="3" t="s">
        <v>8</v>
      </c>
    </row>
    <row r="12" spans="1:4" x14ac:dyDescent="0.25">
      <c r="A12" s="1" t="s">
        <v>13</v>
      </c>
      <c r="B12" s="5" t="s">
        <v>14</v>
      </c>
      <c r="D12" s="3"/>
    </row>
    <row r="13" spans="1:4" x14ac:dyDescent="0.25">
      <c r="A13" s="1" t="str">
        <f>CONCATENATE("Gütertarifstelle:      ",C13)</f>
        <v>Gütertarifstelle:      142307</v>
      </c>
      <c r="B13" s="91" t="s">
        <v>855</v>
      </c>
      <c r="C13" t="str">
        <f>IFERROR(VLOOKUP(B13,Gütertarifstellen!A:F,6,0),"")</f>
        <v>142307</v>
      </c>
      <c r="D13" s="3" t="s">
        <v>8</v>
      </c>
    </row>
    <row r="14" spans="1:4" x14ac:dyDescent="0.25">
      <c r="A14" s="1" t="s">
        <v>5053</v>
      </c>
      <c r="B14" s="90" t="s">
        <v>5209</v>
      </c>
      <c r="D14" s="3" t="s">
        <v>8</v>
      </c>
    </row>
    <row r="15" spans="1:4" x14ac:dyDescent="0.25">
      <c r="A15" s="1" t="s">
        <v>15</v>
      </c>
      <c r="B15" s="90" t="s">
        <v>5210</v>
      </c>
      <c r="D15" s="3" t="s">
        <v>8</v>
      </c>
    </row>
    <row r="16" spans="1:4" x14ac:dyDescent="0.25">
      <c r="A16" s="110" t="s">
        <v>5056</v>
      </c>
      <c r="B16" s="20"/>
      <c r="D16" s="3" t="s">
        <v>8</v>
      </c>
    </row>
  </sheetData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5C2D3F-7CBF-4290-896F-5E36D9F4B8DC}">
          <x14:formula1>
            <xm:f>Gütertarifstellen!$A$2:$A$407</xm:f>
          </x14:formula1>
          <xm:sqref>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62485-FD41-42BB-AF06-BE9369ABBFB2}">
  <sheetPr>
    <tabColor theme="9" tint="-0.249977111117893"/>
  </sheetPr>
  <dimension ref="A1:AZ40"/>
  <sheetViews>
    <sheetView tabSelected="1" workbookViewId="0">
      <pane xSplit="3" topLeftCell="D1" activePane="topRight" state="frozen"/>
      <selection pane="topRight" activeCell="C4" sqref="C4"/>
    </sheetView>
  </sheetViews>
  <sheetFormatPr baseColWidth="10" defaultRowHeight="15" outlineLevelCol="1" x14ac:dyDescent="0.25"/>
  <cols>
    <col min="1" max="1" width="5.5703125" style="36" customWidth="1"/>
    <col min="2" max="2" width="32.7109375" customWidth="1"/>
    <col min="3" max="3" width="37.7109375" customWidth="1"/>
    <col min="4" max="4" width="9.5703125" style="12" customWidth="1"/>
    <col min="5" max="6" width="21.85546875" customWidth="1"/>
    <col min="7" max="7" width="8.85546875" style="36" customWidth="1"/>
    <col min="8" max="8" width="9.42578125" style="36" bestFit="1" customWidth="1"/>
    <col min="9" max="9" width="32.5703125" style="15" customWidth="1"/>
    <col min="12" max="15" width="11.5703125" customWidth="1" outlineLevel="1"/>
    <col min="16" max="16" width="14" customWidth="1" outlineLevel="1"/>
    <col min="17" max="17" width="14.140625" customWidth="1" outlineLevel="1"/>
    <col min="18" max="18" width="20.85546875" customWidth="1"/>
    <col min="19" max="19" width="1.5703125" customWidth="1"/>
    <col min="20" max="23" width="11.5703125" hidden="1" customWidth="1" outlineLevel="1"/>
    <col min="24" max="25" width="12.28515625" hidden="1" customWidth="1" outlineLevel="1"/>
    <col min="26" max="32" width="11.5703125" hidden="1" customWidth="1" outlineLevel="1"/>
    <col min="33" max="33" width="13.28515625" hidden="1" customWidth="1" outlineLevel="1"/>
    <col min="34" max="34" width="22.140625" customWidth="1" collapsed="1"/>
    <col min="35" max="35" width="1.7109375" customWidth="1"/>
    <col min="36" max="36" width="12.85546875" hidden="1" customWidth="1" outlineLevel="1"/>
    <col min="37" max="37" width="17.140625" hidden="1" customWidth="1" outlineLevel="1"/>
    <col min="38" max="38" width="12.85546875" hidden="1" customWidth="1" outlineLevel="1"/>
    <col min="39" max="39" width="14.28515625" hidden="1" customWidth="1" outlineLevel="1"/>
    <col min="40" max="40" width="13.28515625" hidden="1" customWidth="1" outlineLevel="1"/>
    <col min="41" max="41" width="24.7109375" hidden="1" customWidth="1" outlineLevel="1"/>
    <col min="42" max="43" width="18.28515625" hidden="1" customWidth="1" outlineLevel="1"/>
    <col min="44" max="44" width="21.28515625" customWidth="1" collapsed="1"/>
  </cols>
  <sheetData>
    <row r="1" spans="1:52" ht="15.75" x14ac:dyDescent="0.25">
      <c r="A1" s="33"/>
      <c r="L1" s="122" t="s">
        <v>4742</v>
      </c>
      <c r="M1" s="123"/>
      <c r="N1" s="123"/>
      <c r="O1" s="123"/>
      <c r="P1" s="123"/>
      <c r="Q1" s="123"/>
      <c r="R1" s="123"/>
      <c r="S1" s="44"/>
      <c r="T1" s="127" t="s">
        <v>1801</v>
      </c>
      <c r="U1" s="128"/>
      <c r="V1" s="128"/>
      <c r="W1" s="128"/>
      <c r="X1" s="128"/>
      <c r="Y1" s="128"/>
      <c r="Z1" s="129"/>
      <c r="AA1" s="129"/>
      <c r="AB1" s="129"/>
      <c r="AC1" s="129"/>
      <c r="AD1" s="129"/>
      <c r="AE1" s="129"/>
      <c r="AF1" s="129"/>
      <c r="AG1" s="129"/>
      <c r="AH1" s="129"/>
      <c r="AI1" s="45"/>
      <c r="AJ1" s="122" t="s">
        <v>4746</v>
      </c>
      <c r="AK1" s="122"/>
      <c r="AL1" s="123"/>
      <c r="AM1" s="123"/>
      <c r="AN1" s="123"/>
      <c r="AO1" s="123"/>
      <c r="AP1" s="123"/>
      <c r="AQ1" s="123"/>
      <c r="AR1" s="123"/>
      <c r="AS1" s="19"/>
      <c r="AT1" s="19"/>
      <c r="AU1" s="19"/>
      <c r="AV1" s="19"/>
      <c r="AW1" s="19"/>
      <c r="AX1" s="19"/>
      <c r="AY1" s="19"/>
      <c r="AZ1" s="19"/>
    </row>
    <row r="2" spans="1:52" ht="22.15" customHeight="1" x14ac:dyDescent="0.25">
      <c r="A2" s="34"/>
      <c r="B2" s="13" t="s">
        <v>4772</v>
      </c>
      <c r="J2" s="15"/>
      <c r="K2" s="15"/>
      <c r="L2" s="124" t="s">
        <v>4740</v>
      </c>
      <c r="M2" s="125"/>
      <c r="N2" s="126" t="s">
        <v>4741</v>
      </c>
      <c r="O2" s="126"/>
      <c r="P2" s="126" t="s">
        <v>1781</v>
      </c>
      <c r="Q2" s="126"/>
      <c r="R2" s="48"/>
      <c r="S2" s="48"/>
      <c r="T2" s="124" t="s">
        <v>4743</v>
      </c>
      <c r="U2" s="125"/>
      <c r="V2" s="126" t="s">
        <v>4744</v>
      </c>
      <c r="W2" s="126"/>
      <c r="X2" s="124" t="s">
        <v>4745</v>
      </c>
      <c r="Y2" s="125"/>
      <c r="Z2" s="124" t="s">
        <v>4765</v>
      </c>
      <c r="AA2" s="130"/>
      <c r="AB2" s="131"/>
      <c r="AC2" s="131"/>
      <c r="AD2" s="131"/>
      <c r="AE2" s="131"/>
      <c r="AF2" s="131"/>
      <c r="AG2" s="132"/>
      <c r="AH2" s="17"/>
      <c r="AI2" s="46"/>
      <c r="AJ2" s="126" t="s">
        <v>4776</v>
      </c>
      <c r="AK2" s="126"/>
      <c r="AL2" s="126"/>
      <c r="AM2" s="126" t="s">
        <v>4777</v>
      </c>
      <c r="AN2" s="126"/>
      <c r="AO2" s="82" t="s">
        <v>4783</v>
      </c>
      <c r="AP2" s="126" t="s">
        <v>4780</v>
      </c>
      <c r="AQ2" s="126"/>
      <c r="AR2" s="126"/>
      <c r="AS2" s="19"/>
      <c r="AT2" s="19"/>
      <c r="AU2" s="19"/>
      <c r="AV2" s="19"/>
      <c r="AW2" s="19"/>
      <c r="AX2" s="19"/>
      <c r="AY2" s="19"/>
      <c r="AZ2" s="19"/>
    </row>
    <row r="3" spans="1:52" s="19" customFormat="1" ht="41.45" customHeight="1" x14ac:dyDescent="0.25">
      <c r="A3" s="18" t="s">
        <v>1782</v>
      </c>
      <c r="B3" s="18" t="s">
        <v>1783</v>
      </c>
      <c r="C3" s="18" t="s">
        <v>1785</v>
      </c>
      <c r="D3" s="18" t="s">
        <v>1784</v>
      </c>
      <c r="E3" s="18" t="s">
        <v>4773</v>
      </c>
      <c r="F3" s="18" t="s">
        <v>1786</v>
      </c>
      <c r="G3" s="18" t="s">
        <v>1787</v>
      </c>
      <c r="H3" s="18" t="s">
        <v>1788</v>
      </c>
      <c r="I3" s="18" t="s">
        <v>1789</v>
      </c>
      <c r="J3" s="18" t="s">
        <v>1792</v>
      </c>
      <c r="K3" s="18" t="s">
        <v>1793</v>
      </c>
      <c r="L3" s="18" t="s">
        <v>1790</v>
      </c>
      <c r="M3" s="18" t="s">
        <v>1791</v>
      </c>
      <c r="N3" s="18" t="s">
        <v>1790</v>
      </c>
      <c r="O3" s="18" t="s">
        <v>1791</v>
      </c>
      <c r="P3" s="18" t="s">
        <v>1794</v>
      </c>
      <c r="Q3" s="18" t="s">
        <v>1795</v>
      </c>
      <c r="R3" s="18" t="s">
        <v>1789</v>
      </c>
      <c r="S3" s="49"/>
      <c r="T3" s="18" t="s">
        <v>1790</v>
      </c>
      <c r="U3" s="18" t="s">
        <v>1791</v>
      </c>
      <c r="V3" s="18" t="s">
        <v>1790</v>
      </c>
      <c r="W3" s="18" t="s">
        <v>1791</v>
      </c>
      <c r="X3" s="18" t="s">
        <v>1790</v>
      </c>
      <c r="Y3" s="18" t="s">
        <v>1791</v>
      </c>
      <c r="Z3" s="18" t="s">
        <v>23</v>
      </c>
      <c r="AA3" s="18" t="s">
        <v>24</v>
      </c>
      <c r="AB3" s="18" t="s">
        <v>1797</v>
      </c>
      <c r="AC3" s="18" t="s">
        <v>1798</v>
      </c>
      <c r="AD3" s="18" t="s">
        <v>1799</v>
      </c>
      <c r="AE3" s="18" t="s">
        <v>1800</v>
      </c>
      <c r="AF3" s="18" t="s">
        <v>1796</v>
      </c>
      <c r="AG3" s="18" t="s">
        <v>4752</v>
      </c>
      <c r="AH3" s="18" t="s">
        <v>1789</v>
      </c>
      <c r="AI3" s="50"/>
      <c r="AJ3" s="18" t="s">
        <v>4747</v>
      </c>
      <c r="AK3" s="99" t="s">
        <v>4779</v>
      </c>
      <c r="AL3" s="18" t="s">
        <v>4766</v>
      </c>
      <c r="AM3" s="18" t="s">
        <v>4778</v>
      </c>
      <c r="AN3" s="18" t="s">
        <v>4768</v>
      </c>
      <c r="AO3" s="18" t="s">
        <v>4784</v>
      </c>
      <c r="AP3" s="18" t="s">
        <v>4781</v>
      </c>
      <c r="AQ3" s="18" t="s">
        <v>5055</v>
      </c>
      <c r="AR3" s="18" t="s">
        <v>4782</v>
      </c>
    </row>
    <row r="4" spans="1:52" x14ac:dyDescent="0.25">
      <c r="A4" s="35">
        <f>IF(AND($B4="",$C4=""),$A1+0,$A1+1)</f>
        <v>1</v>
      </c>
      <c r="B4" s="20" t="s">
        <v>4728</v>
      </c>
      <c r="C4" s="28" t="s">
        <v>1936</v>
      </c>
      <c r="D4" s="32">
        <f>IF(C4="","",VLOOKUP(C4,Liste!$K:$O,2,0))</f>
        <v>499327</v>
      </c>
      <c r="E4" s="20"/>
      <c r="F4" s="20"/>
      <c r="G4" s="37"/>
      <c r="H4" s="35" t="str">
        <f>IF(C4="","",VLOOKUP(D4,Liste!L:N,3,0))</f>
        <v>TN</v>
      </c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47"/>
      <c r="AJ4" s="20"/>
      <c r="AK4" s="20"/>
      <c r="AL4" s="20"/>
      <c r="AM4" s="20"/>
      <c r="AN4" s="20"/>
      <c r="AO4" s="20"/>
      <c r="AP4" s="20"/>
      <c r="AQ4" s="20"/>
      <c r="AR4" s="20"/>
    </row>
    <row r="5" spans="1:52" x14ac:dyDescent="0.25">
      <c r="A5" s="35">
        <f>IF(AND($B5="",$C5=""),$A4+0,$A4+1)</f>
        <v>1</v>
      </c>
      <c r="B5" s="20"/>
      <c r="C5" s="28"/>
      <c r="D5" s="32" t="str">
        <f>IF(C5="","",VLOOKUP(C5,Liste!$K:$O,2,0))</f>
        <v/>
      </c>
      <c r="E5" s="20"/>
      <c r="F5" s="20"/>
      <c r="G5" s="37"/>
      <c r="H5" s="35" t="str">
        <f>IF(C5="","",VLOOKUP(D5,Liste!L:N,3,0))</f>
        <v/>
      </c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47"/>
      <c r="AJ5" s="20"/>
      <c r="AK5" s="20"/>
      <c r="AL5" s="20"/>
      <c r="AM5" s="20"/>
      <c r="AN5" s="20"/>
      <c r="AO5" s="20"/>
      <c r="AP5" s="20"/>
      <c r="AQ5" s="20"/>
      <c r="AR5" s="20"/>
    </row>
    <row r="6" spans="1:52" x14ac:dyDescent="0.25">
      <c r="A6" s="35">
        <f t="shared" ref="A6:A40" si="0">IF(AND($B6="",$C6=""),$A5+0,$A5+1)</f>
        <v>1</v>
      </c>
      <c r="B6" s="20"/>
      <c r="C6" s="20"/>
      <c r="D6" s="32" t="str">
        <f>IF(C6="","",VLOOKUP(C6,Liste!$K:$O,2,0))</f>
        <v/>
      </c>
      <c r="E6" s="20"/>
      <c r="F6" s="20"/>
      <c r="G6" s="37"/>
      <c r="H6" s="35" t="str">
        <f>IF(C6="","",VLOOKUP(D6,Liste!L:N,3,0))</f>
        <v/>
      </c>
      <c r="I6" s="21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47"/>
      <c r="AJ6" s="20"/>
      <c r="AK6" s="20"/>
      <c r="AL6" s="20"/>
      <c r="AM6" s="20"/>
      <c r="AN6" s="20"/>
      <c r="AO6" s="20"/>
      <c r="AP6" s="20"/>
      <c r="AQ6" s="20"/>
      <c r="AR6" s="20"/>
    </row>
    <row r="7" spans="1:52" x14ac:dyDescent="0.25">
      <c r="A7" s="35">
        <f t="shared" si="0"/>
        <v>1</v>
      </c>
      <c r="B7" s="20"/>
      <c r="C7" s="20"/>
      <c r="D7" s="32" t="str">
        <f>IF(C7="","",VLOOKUP(C7,Liste!$K:$O,2,0))</f>
        <v/>
      </c>
      <c r="E7" s="20"/>
      <c r="F7" s="20"/>
      <c r="G7" s="37"/>
      <c r="H7" s="35" t="str">
        <f>IF(C7="","",VLOOKUP(D7,Liste!L:N,3,0))</f>
        <v/>
      </c>
      <c r="I7" s="21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47"/>
      <c r="AJ7" s="20"/>
      <c r="AK7" s="20"/>
      <c r="AL7" s="20"/>
      <c r="AM7" s="20"/>
      <c r="AN7" s="20"/>
      <c r="AO7" s="20"/>
      <c r="AP7" s="20"/>
      <c r="AQ7" s="20"/>
      <c r="AR7" s="20"/>
    </row>
    <row r="8" spans="1:52" x14ac:dyDescent="0.25">
      <c r="A8" s="35">
        <f t="shared" si="0"/>
        <v>1</v>
      </c>
      <c r="B8" s="20"/>
      <c r="C8" s="20"/>
      <c r="D8" s="32" t="str">
        <f>IF(C8="","",VLOOKUP(C8,Liste!$K:$O,2,0))</f>
        <v/>
      </c>
      <c r="E8" s="20"/>
      <c r="F8" s="20"/>
      <c r="G8" s="37"/>
      <c r="H8" s="35" t="str">
        <f>IF(C8="","",VLOOKUP(D8,Liste!L:N,3,0))</f>
        <v/>
      </c>
      <c r="I8" s="21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47"/>
      <c r="AJ8" s="20"/>
      <c r="AK8" s="20"/>
      <c r="AL8" s="20"/>
      <c r="AM8" s="20"/>
      <c r="AN8" s="20"/>
      <c r="AO8" s="20"/>
      <c r="AP8" s="20"/>
      <c r="AQ8" s="20"/>
      <c r="AR8" s="20"/>
    </row>
    <row r="9" spans="1:52" x14ac:dyDescent="0.25">
      <c r="A9" s="35">
        <f t="shared" si="0"/>
        <v>1</v>
      </c>
      <c r="B9" s="20"/>
      <c r="C9" s="20"/>
      <c r="D9" s="32" t="str">
        <f>IF(C9="","",VLOOKUP(C9,Liste!$K:$O,2,0))</f>
        <v/>
      </c>
      <c r="E9" s="20"/>
      <c r="F9" s="20"/>
      <c r="G9" s="37"/>
      <c r="H9" s="35" t="str">
        <f>IF(C9="","",VLOOKUP(D9,Liste!L:N,3,0))</f>
        <v/>
      </c>
      <c r="I9" s="21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47"/>
      <c r="AJ9" s="20"/>
      <c r="AK9" s="20"/>
      <c r="AL9" s="20"/>
      <c r="AM9" s="20"/>
      <c r="AN9" s="20"/>
      <c r="AO9" s="20"/>
      <c r="AP9" s="20"/>
      <c r="AQ9" s="20"/>
      <c r="AR9" s="20"/>
    </row>
    <row r="10" spans="1:52" x14ac:dyDescent="0.25">
      <c r="A10" s="35">
        <f t="shared" si="0"/>
        <v>1</v>
      </c>
      <c r="B10" s="20"/>
      <c r="C10" s="20"/>
      <c r="D10" s="32" t="str">
        <f>IF(C10="","",VLOOKUP(C10,Liste!$K:$O,2,0))</f>
        <v/>
      </c>
      <c r="E10" s="20"/>
      <c r="F10" s="20"/>
      <c r="G10" s="37"/>
      <c r="H10" s="35" t="str">
        <f>IF(C10="","",VLOOKUP(D10,Liste!L:N,3,0))</f>
        <v/>
      </c>
      <c r="I10" s="21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47"/>
      <c r="AJ10" s="20"/>
      <c r="AK10" s="20"/>
      <c r="AL10" s="20"/>
      <c r="AM10" s="20"/>
      <c r="AN10" s="20"/>
      <c r="AO10" s="20"/>
      <c r="AP10" s="20"/>
      <c r="AQ10" s="20"/>
      <c r="AR10" s="20"/>
    </row>
    <row r="11" spans="1:52" x14ac:dyDescent="0.25">
      <c r="A11" s="35">
        <f t="shared" si="0"/>
        <v>1</v>
      </c>
      <c r="B11" s="20"/>
      <c r="C11" s="20"/>
      <c r="D11" s="32" t="str">
        <f>IF(C11="","",VLOOKUP(C11,Liste!$K:$O,2,0))</f>
        <v/>
      </c>
      <c r="E11" s="20"/>
      <c r="F11" s="20"/>
      <c r="G11" s="37"/>
      <c r="H11" s="35" t="str">
        <f>IF(C11="","",VLOOKUP(D11,Liste!L:N,3,0))</f>
        <v/>
      </c>
      <c r="I11" s="21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47"/>
      <c r="AJ11" s="20"/>
      <c r="AK11" s="20"/>
      <c r="AL11" s="20"/>
      <c r="AM11" s="20"/>
      <c r="AN11" s="20"/>
      <c r="AO11" s="20"/>
      <c r="AP11" s="20"/>
      <c r="AQ11" s="20"/>
      <c r="AR11" s="20"/>
    </row>
    <row r="12" spans="1:52" x14ac:dyDescent="0.25">
      <c r="A12" s="35">
        <f t="shared" si="0"/>
        <v>1</v>
      </c>
      <c r="B12" s="20"/>
      <c r="C12" s="20"/>
      <c r="D12" s="32" t="str">
        <f>IF(C12="","",VLOOKUP(C12,Liste!$K:$O,2,0))</f>
        <v/>
      </c>
      <c r="E12" s="20"/>
      <c r="F12" s="20"/>
      <c r="G12" s="37"/>
      <c r="H12" s="35" t="str">
        <f>IF(C12="","",VLOOKUP(D12,Liste!L:N,3,0))</f>
        <v/>
      </c>
      <c r="I12" s="21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47"/>
      <c r="AJ12" s="20"/>
      <c r="AK12" s="20"/>
      <c r="AL12" s="20"/>
      <c r="AM12" s="20"/>
      <c r="AN12" s="20"/>
      <c r="AO12" s="20"/>
      <c r="AP12" s="20"/>
      <c r="AQ12" s="20"/>
      <c r="AR12" s="20"/>
    </row>
    <row r="13" spans="1:52" x14ac:dyDescent="0.25">
      <c r="A13" s="35">
        <f t="shared" si="0"/>
        <v>1</v>
      </c>
      <c r="B13" s="20"/>
      <c r="C13" s="20"/>
      <c r="D13" s="32" t="str">
        <f>IF(C13="","",VLOOKUP(C13,Liste!$K:$O,2,0))</f>
        <v/>
      </c>
      <c r="E13" s="20"/>
      <c r="F13" s="20"/>
      <c r="G13" s="37"/>
      <c r="H13" s="35" t="str">
        <f>IF(C13="","",VLOOKUP(D13,Liste!L:N,3,0))</f>
        <v/>
      </c>
      <c r="I13" s="21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47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52" x14ac:dyDescent="0.25">
      <c r="A14" s="35">
        <f t="shared" si="0"/>
        <v>1</v>
      </c>
      <c r="B14" s="20"/>
      <c r="C14" s="20"/>
      <c r="D14" s="32" t="str">
        <f>IF(C14="","",VLOOKUP(C14,Liste!$K:$O,2,0))</f>
        <v/>
      </c>
      <c r="E14" s="20"/>
      <c r="F14" s="20"/>
      <c r="G14" s="37"/>
      <c r="H14" s="35" t="str">
        <f>IF(C14="","",VLOOKUP(D14,Liste!L:N,3,0))</f>
        <v/>
      </c>
      <c r="I14" s="2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47"/>
      <c r="AJ14" s="20"/>
      <c r="AK14" s="20"/>
      <c r="AL14" s="20"/>
      <c r="AM14" s="20"/>
      <c r="AN14" s="20"/>
      <c r="AO14" s="20"/>
      <c r="AP14" s="20"/>
      <c r="AQ14" s="20"/>
      <c r="AR14" s="20"/>
    </row>
    <row r="15" spans="1:52" x14ac:dyDescent="0.25">
      <c r="A15" s="35">
        <f t="shared" si="0"/>
        <v>1</v>
      </c>
      <c r="B15" s="20"/>
      <c r="C15" s="20"/>
      <c r="D15" s="32" t="str">
        <f>IF(C15="","",VLOOKUP(C15,Liste!$K:$O,2,0))</f>
        <v/>
      </c>
      <c r="E15" s="20"/>
      <c r="F15" s="20"/>
      <c r="G15" s="37"/>
      <c r="H15" s="35" t="str">
        <f>IF(C15="","",VLOOKUP(D15,Liste!L:N,3,0))</f>
        <v/>
      </c>
      <c r="I15" s="21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47"/>
      <c r="AJ15" s="20"/>
      <c r="AK15" s="20"/>
      <c r="AL15" s="20"/>
      <c r="AM15" s="20"/>
      <c r="AN15" s="20"/>
      <c r="AO15" s="20"/>
      <c r="AP15" s="20"/>
      <c r="AQ15" s="20"/>
      <c r="AR15" s="20"/>
    </row>
    <row r="16" spans="1:52" x14ac:dyDescent="0.25">
      <c r="A16" s="35">
        <f t="shared" si="0"/>
        <v>1</v>
      </c>
      <c r="B16" s="20"/>
      <c r="C16" s="20"/>
      <c r="D16" s="32" t="str">
        <f>IF(C16="","",VLOOKUP(C16,Liste!$K:$O,2,0))</f>
        <v/>
      </c>
      <c r="E16" s="20"/>
      <c r="F16" s="20"/>
      <c r="G16" s="37"/>
      <c r="H16" s="35" t="str">
        <f>IF(C16="","",VLOOKUP(D16,Liste!L:N,3,0))</f>
        <v/>
      </c>
      <c r="I16" s="21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47"/>
      <c r="AJ16" s="20"/>
      <c r="AK16" s="20"/>
      <c r="AL16" s="20"/>
      <c r="AM16" s="20"/>
      <c r="AN16" s="20"/>
      <c r="AO16" s="20"/>
      <c r="AP16" s="20"/>
      <c r="AQ16" s="20"/>
      <c r="AR16" s="20"/>
    </row>
    <row r="17" spans="1:44" x14ac:dyDescent="0.25">
      <c r="A17" s="35">
        <f t="shared" si="0"/>
        <v>1</v>
      </c>
      <c r="B17" s="20"/>
      <c r="C17" s="20"/>
      <c r="D17" s="32" t="str">
        <f>IF(C17="","",VLOOKUP(C17,Liste!$K:$O,2,0))</f>
        <v/>
      </c>
      <c r="E17" s="20"/>
      <c r="F17" s="20"/>
      <c r="G17" s="37"/>
      <c r="H17" s="35" t="str">
        <f>IF(C17="","",VLOOKUP(D17,Liste!L:N,3,0))</f>
        <v/>
      </c>
      <c r="I17" s="2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47"/>
      <c r="AJ17" s="20"/>
      <c r="AK17" s="20"/>
      <c r="AL17" s="20"/>
      <c r="AM17" s="20"/>
      <c r="AN17" s="20"/>
      <c r="AO17" s="20"/>
      <c r="AP17" s="20"/>
      <c r="AQ17" s="20"/>
      <c r="AR17" s="20"/>
    </row>
    <row r="18" spans="1:44" x14ac:dyDescent="0.25">
      <c r="A18" s="35">
        <f t="shared" si="0"/>
        <v>1</v>
      </c>
      <c r="B18" s="20"/>
      <c r="C18" s="20"/>
      <c r="D18" s="32" t="str">
        <f>IF(C18="","",VLOOKUP(C18,Liste!$K:$O,2,0))</f>
        <v/>
      </c>
      <c r="E18" s="20"/>
      <c r="F18" s="20"/>
      <c r="G18" s="37"/>
      <c r="H18" s="35" t="str">
        <f>IF(C18="","",VLOOKUP(D18,Liste!L:N,3,0))</f>
        <v/>
      </c>
      <c r="I18" s="21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47"/>
      <c r="AJ18" s="20"/>
      <c r="AK18" s="20"/>
      <c r="AL18" s="20"/>
      <c r="AM18" s="20"/>
      <c r="AN18" s="20"/>
      <c r="AO18" s="20"/>
      <c r="AP18" s="20"/>
      <c r="AQ18" s="20"/>
      <c r="AR18" s="20"/>
    </row>
    <row r="19" spans="1:44" x14ac:dyDescent="0.25">
      <c r="A19" s="35">
        <f t="shared" si="0"/>
        <v>1</v>
      </c>
      <c r="B19" s="20"/>
      <c r="C19" s="20"/>
      <c r="D19" s="32" t="str">
        <f>IF(C19="","",VLOOKUP(C19,Liste!$K:$O,2,0))</f>
        <v/>
      </c>
      <c r="E19" s="20"/>
      <c r="F19" s="20"/>
      <c r="G19" s="37"/>
      <c r="H19" s="35" t="str">
        <f>IF(C19="","",VLOOKUP(D19,Liste!L:N,3,0))</f>
        <v/>
      </c>
      <c r="I19" s="21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47"/>
      <c r="AJ19" s="20"/>
      <c r="AK19" s="20"/>
      <c r="AL19" s="20"/>
      <c r="AM19" s="20"/>
      <c r="AN19" s="20"/>
      <c r="AO19" s="20"/>
      <c r="AP19" s="20"/>
      <c r="AQ19" s="20"/>
      <c r="AR19" s="20"/>
    </row>
    <row r="20" spans="1:44" x14ac:dyDescent="0.25">
      <c r="A20" s="35">
        <f t="shared" si="0"/>
        <v>1</v>
      </c>
      <c r="B20" s="20"/>
      <c r="C20" s="20"/>
      <c r="D20" s="32" t="str">
        <f>IF(C20="","",VLOOKUP(C20,Liste!$K:$O,2,0))</f>
        <v/>
      </c>
      <c r="E20" s="20"/>
      <c r="F20" s="20"/>
      <c r="G20" s="37"/>
      <c r="H20" s="35" t="str">
        <f>IF(C20="","",VLOOKUP(D20,Liste!L:N,3,0))</f>
        <v/>
      </c>
      <c r="I20" s="2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47"/>
      <c r="AJ20" s="20"/>
      <c r="AK20" s="20"/>
      <c r="AL20" s="20"/>
      <c r="AM20" s="20"/>
      <c r="AN20" s="20"/>
      <c r="AO20" s="20"/>
      <c r="AP20" s="20"/>
      <c r="AQ20" s="20"/>
      <c r="AR20" s="20"/>
    </row>
    <row r="21" spans="1:44" x14ac:dyDescent="0.25">
      <c r="A21" s="35">
        <f t="shared" si="0"/>
        <v>1</v>
      </c>
      <c r="B21" s="20"/>
      <c r="C21" s="20"/>
      <c r="D21" s="32" t="str">
        <f>IF(C21="","",VLOOKUP(C21,Liste!$K:$O,2,0))</f>
        <v/>
      </c>
      <c r="E21" s="20"/>
      <c r="F21" s="20"/>
      <c r="G21" s="37"/>
      <c r="H21" s="35" t="str">
        <f>IF(C21="","",VLOOKUP(D21,Liste!L:N,3,0))</f>
        <v/>
      </c>
      <c r="I21" s="21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47"/>
      <c r="AJ21" s="20"/>
      <c r="AK21" s="20"/>
      <c r="AL21" s="20"/>
      <c r="AM21" s="20"/>
      <c r="AN21" s="20"/>
      <c r="AO21" s="20"/>
      <c r="AP21" s="20"/>
      <c r="AQ21" s="20"/>
      <c r="AR21" s="20"/>
    </row>
    <row r="22" spans="1:44" x14ac:dyDescent="0.25">
      <c r="A22" s="35">
        <f t="shared" si="0"/>
        <v>1</v>
      </c>
      <c r="B22" s="20"/>
      <c r="C22" s="20"/>
      <c r="D22" s="32" t="str">
        <f>IF(C22="","",VLOOKUP(C22,Liste!$K:$O,2,0))</f>
        <v/>
      </c>
      <c r="E22" s="20"/>
      <c r="F22" s="20"/>
      <c r="G22" s="37"/>
      <c r="H22" s="35" t="str">
        <f>IF(C22="","",VLOOKUP(D22,Liste!L:N,3,0))</f>
        <v/>
      </c>
      <c r="I22" s="21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47"/>
      <c r="AJ22" s="20"/>
      <c r="AK22" s="20"/>
      <c r="AL22" s="20"/>
      <c r="AM22" s="20"/>
      <c r="AN22" s="20"/>
      <c r="AO22" s="20"/>
      <c r="AP22" s="20"/>
      <c r="AQ22" s="20"/>
      <c r="AR22" s="20"/>
    </row>
    <row r="23" spans="1:44" x14ac:dyDescent="0.25">
      <c r="A23" s="35">
        <f t="shared" si="0"/>
        <v>1</v>
      </c>
      <c r="B23" s="20"/>
      <c r="C23" s="20"/>
      <c r="D23" s="32" t="str">
        <f>IF(C23="","",VLOOKUP(C23,Liste!$K:$O,2,0))</f>
        <v/>
      </c>
      <c r="E23" s="20"/>
      <c r="F23" s="20"/>
      <c r="G23" s="37"/>
      <c r="H23" s="35" t="str">
        <f>IF(C23="","",VLOOKUP(D23,Liste!L:N,3,0))</f>
        <v/>
      </c>
      <c r="I23" s="21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47"/>
      <c r="AJ23" s="20"/>
      <c r="AK23" s="20"/>
      <c r="AL23" s="20"/>
      <c r="AM23" s="20"/>
      <c r="AN23" s="20"/>
      <c r="AO23" s="20"/>
      <c r="AP23" s="20"/>
      <c r="AQ23" s="20"/>
      <c r="AR23" s="20"/>
    </row>
    <row r="24" spans="1:44" x14ac:dyDescent="0.25">
      <c r="A24" s="35">
        <f t="shared" si="0"/>
        <v>1</v>
      </c>
      <c r="B24" s="20"/>
      <c r="C24" s="20"/>
      <c r="D24" s="32" t="str">
        <f>IF(C24="","",VLOOKUP(C24,Liste!$K:$O,2,0))</f>
        <v/>
      </c>
      <c r="E24" s="20"/>
      <c r="F24" s="20"/>
      <c r="G24" s="37"/>
      <c r="H24" s="35" t="str">
        <f>IF(C24="","",VLOOKUP(D24,Liste!L:N,3,0))</f>
        <v/>
      </c>
      <c r="I24" s="2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47"/>
      <c r="AJ24" s="20"/>
      <c r="AK24" s="20"/>
      <c r="AL24" s="20"/>
      <c r="AM24" s="20"/>
      <c r="AN24" s="20"/>
      <c r="AO24" s="20"/>
      <c r="AP24" s="20"/>
      <c r="AQ24" s="20"/>
      <c r="AR24" s="20"/>
    </row>
    <row r="25" spans="1:44" x14ac:dyDescent="0.25">
      <c r="A25" s="35">
        <f t="shared" si="0"/>
        <v>1</v>
      </c>
      <c r="B25" s="20"/>
      <c r="C25" s="20"/>
      <c r="D25" s="32" t="str">
        <f>IF(C25="","",VLOOKUP(C25,Liste!$K:$O,2,0))</f>
        <v/>
      </c>
      <c r="E25" s="20"/>
      <c r="F25" s="20"/>
      <c r="G25" s="37"/>
      <c r="H25" s="35" t="str">
        <f>IF(C25="","",VLOOKUP(D25,Liste!L:N,3,0))</f>
        <v/>
      </c>
      <c r="I25" s="21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47"/>
      <c r="AJ25" s="20"/>
      <c r="AK25" s="20"/>
      <c r="AL25" s="20"/>
      <c r="AM25" s="20"/>
      <c r="AN25" s="20"/>
      <c r="AO25" s="20"/>
      <c r="AP25" s="20"/>
      <c r="AQ25" s="20"/>
      <c r="AR25" s="20"/>
    </row>
    <row r="26" spans="1:44" x14ac:dyDescent="0.25">
      <c r="A26" s="35">
        <f t="shared" si="0"/>
        <v>1</v>
      </c>
      <c r="B26" s="20"/>
      <c r="C26" s="20"/>
      <c r="D26" s="32" t="str">
        <f>IF(C26="","",VLOOKUP(C26,Liste!$K:$O,2,0))</f>
        <v/>
      </c>
      <c r="E26" s="20"/>
      <c r="F26" s="20"/>
      <c r="G26" s="37"/>
      <c r="H26" s="35" t="str">
        <f>IF(C26="","",VLOOKUP(D26,Liste!L:N,3,0))</f>
        <v/>
      </c>
      <c r="I26" s="21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47"/>
      <c r="AJ26" s="20"/>
      <c r="AK26" s="20"/>
      <c r="AL26" s="20"/>
      <c r="AM26" s="20"/>
      <c r="AN26" s="20"/>
      <c r="AO26" s="20"/>
      <c r="AP26" s="20"/>
      <c r="AQ26" s="20"/>
      <c r="AR26" s="20"/>
    </row>
    <row r="27" spans="1:44" x14ac:dyDescent="0.25">
      <c r="A27" s="35">
        <f t="shared" si="0"/>
        <v>1</v>
      </c>
      <c r="B27" s="20"/>
      <c r="C27" s="20"/>
      <c r="D27" s="32" t="str">
        <f>IF(C27="","",VLOOKUP(C27,Liste!$K:$O,2,0))</f>
        <v/>
      </c>
      <c r="E27" s="20"/>
      <c r="F27" s="20"/>
      <c r="G27" s="37"/>
      <c r="H27" s="35" t="str">
        <f>IF(C27="","",VLOOKUP(D27,Liste!L:N,3,0))</f>
        <v/>
      </c>
      <c r="I27" s="21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47"/>
      <c r="AJ27" s="20"/>
      <c r="AK27" s="20"/>
      <c r="AL27" s="20"/>
      <c r="AM27" s="20"/>
      <c r="AN27" s="20"/>
      <c r="AO27" s="20"/>
      <c r="AP27" s="20"/>
      <c r="AQ27" s="20"/>
      <c r="AR27" s="20"/>
    </row>
    <row r="28" spans="1:44" x14ac:dyDescent="0.25">
      <c r="A28" s="35">
        <f t="shared" si="0"/>
        <v>1</v>
      </c>
      <c r="B28" s="20"/>
      <c r="C28" s="20"/>
      <c r="D28" s="32" t="str">
        <f>IF(C28="","",VLOOKUP(C28,Liste!$K:$O,2,0))</f>
        <v/>
      </c>
      <c r="E28" s="20"/>
      <c r="F28" s="20"/>
      <c r="G28" s="37"/>
      <c r="H28" s="35" t="str">
        <f>IF(C28="","",VLOOKUP(D28,Liste!L:N,3,0))</f>
        <v/>
      </c>
      <c r="I28" s="21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47"/>
      <c r="AJ28" s="20"/>
      <c r="AK28" s="20"/>
      <c r="AL28" s="20"/>
      <c r="AM28" s="20"/>
      <c r="AN28" s="20"/>
      <c r="AO28" s="20"/>
      <c r="AP28" s="20"/>
      <c r="AQ28" s="20"/>
      <c r="AR28" s="20"/>
    </row>
    <row r="29" spans="1:44" x14ac:dyDescent="0.25">
      <c r="A29" s="35">
        <f t="shared" si="0"/>
        <v>1</v>
      </c>
      <c r="B29" s="20"/>
      <c r="C29" s="20"/>
      <c r="D29" s="32" t="str">
        <f>IF(C29="","",VLOOKUP(C29,Liste!$K:$O,2,0))</f>
        <v/>
      </c>
      <c r="E29" s="20"/>
      <c r="F29" s="20"/>
      <c r="G29" s="37"/>
      <c r="H29" s="35" t="str">
        <f>IF(C29="","",VLOOKUP(D29,Liste!L:N,3,0))</f>
        <v/>
      </c>
      <c r="I29" s="21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47"/>
      <c r="AJ29" s="20"/>
      <c r="AK29" s="20"/>
      <c r="AL29" s="20"/>
      <c r="AM29" s="20"/>
      <c r="AN29" s="20"/>
      <c r="AO29" s="20"/>
      <c r="AP29" s="20"/>
      <c r="AQ29" s="20"/>
      <c r="AR29" s="20"/>
    </row>
    <row r="30" spans="1:44" x14ac:dyDescent="0.25">
      <c r="A30" s="35">
        <f t="shared" si="0"/>
        <v>1</v>
      </c>
      <c r="B30" s="20"/>
      <c r="C30" s="20"/>
      <c r="D30" s="32" t="str">
        <f>IF(C30="","",VLOOKUP(C30,Liste!$K:$O,2,0))</f>
        <v/>
      </c>
      <c r="E30" s="20"/>
      <c r="F30" s="20"/>
      <c r="G30" s="37"/>
      <c r="H30" s="35" t="str">
        <f>IF(C30="","",VLOOKUP(D30,Liste!L:N,3,0))</f>
        <v/>
      </c>
      <c r="I30" s="21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47"/>
      <c r="AJ30" s="20"/>
      <c r="AK30" s="20"/>
      <c r="AL30" s="20"/>
      <c r="AM30" s="20"/>
      <c r="AN30" s="20"/>
      <c r="AO30" s="20"/>
      <c r="AP30" s="20"/>
      <c r="AQ30" s="20"/>
      <c r="AR30" s="20"/>
    </row>
    <row r="31" spans="1:44" x14ac:dyDescent="0.25">
      <c r="A31" s="35">
        <f t="shared" si="0"/>
        <v>1</v>
      </c>
      <c r="B31" s="20"/>
      <c r="C31" s="20"/>
      <c r="D31" s="32" t="str">
        <f>IF(C31="","",VLOOKUP(C31,Liste!$K:$O,2,0))</f>
        <v/>
      </c>
      <c r="E31" s="20"/>
      <c r="F31" s="20"/>
      <c r="G31" s="37"/>
      <c r="H31" s="35" t="str">
        <f>IF(C31="","",VLOOKUP(D31,Liste!L:N,3,0))</f>
        <v/>
      </c>
      <c r="I31" s="21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47"/>
      <c r="AJ31" s="20"/>
      <c r="AK31" s="20"/>
      <c r="AL31" s="20"/>
      <c r="AM31" s="20"/>
      <c r="AN31" s="20"/>
      <c r="AO31" s="20"/>
      <c r="AP31" s="20"/>
      <c r="AQ31" s="20"/>
      <c r="AR31" s="20"/>
    </row>
    <row r="32" spans="1:44" x14ac:dyDescent="0.25">
      <c r="A32" s="35">
        <f t="shared" si="0"/>
        <v>1</v>
      </c>
      <c r="B32" s="20"/>
      <c r="C32" s="20"/>
      <c r="D32" s="32" t="str">
        <f>IF(C32="","",VLOOKUP(C32,Liste!$K:$O,2,0))</f>
        <v/>
      </c>
      <c r="E32" s="20"/>
      <c r="F32" s="20"/>
      <c r="G32" s="37"/>
      <c r="H32" s="35" t="str">
        <f>IF(C32="","",VLOOKUP(D32,Liste!L:N,3,0))</f>
        <v/>
      </c>
      <c r="I32" s="21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47"/>
      <c r="AJ32" s="20"/>
      <c r="AK32" s="20"/>
      <c r="AL32" s="20"/>
      <c r="AM32" s="20"/>
      <c r="AN32" s="20"/>
      <c r="AO32" s="20"/>
      <c r="AP32" s="20"/>
      <c r="AQ32" s="20"/>
      <c r="AR32" s="20"/>
    </row>
    <row r="33" spans="1:44" x14ac:dyDescent="0.25">
      <c r="A33" s="35">
        <f t="shared" si="0"/>
        <v>1</v>
      </c>
      <c r="B33" s="20"/>
      <c r="C33" s="20"/>
      <c r="D33" s="32" t="str">
        <f>IF(C33="","",VLOOKUP(C33,Liste!$K:$O,2,0))</f>
        <v/>
      </c>
      <c r="E33" s="20"/>
      <c r="F33" s="20"/>
      <c r="G33" s="37"/>
      <c r="H33" s="35" t="str">
        <f>IF(C33="","",VLOOKUP(D33,Liste!L:N,3,0))</f>
        <v/>
      </c>
      <c r="I33" s="21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47"/>
      <c r="AJ33" s="20"/>
      <c r="AK33" s="20"/>
      <c r="AL33" s="20"/>
      <c r="AM33" s="20"/>
      <c r="AN33" s="20"/>
      <c r="AO33" s="20"/>
      <c r="AP33" s="20"/>
      <c r="AQ33" s="20"/>
      <c r="AR33" s="20"/>
    </row>
    <row r="34" spans="1:44" x14ac:dyDescent="0.25">
      <c r="A34" s="35">
        <f t="shared" si="0"/>
        <v>1</v>
      </c>
      <c r="B34" s="20"/>
      <c r="C34" s="20"/>
      <c r="D34" s="32" t="str">
        <f>IF(C34="","",VLOOKUP(C34,Liste!$K:$O,2,0))</f>
        <v/>
      </c>
      <c r="E34" s="20"/>
      <c r="F34" s="20"/>
      <c r="G34" s="37"/>
      <c r="H34" s="35" t="str">
        <f>IF(C34="","",VLOOKUP(D34,Liste!L:N,3,0))</f>
        <v/>
      </c>
      <c r="I34" s="21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47"/>
      <c r="AJ34" s="20"/>
      <c r="AK34" s="20"/>
      <c r="AL34" s="20"/>
      <c r="AM34" s="20"/>
      <c r="AN34" s="20"/>
      <c r="AO34" s="20"/>
      <c r="AP34" s="20"/>
      <c r="AQ34" s="20"/>
      <c r="AR34" s="20"/>
    </row>
    <row r="35" spans="1:44" x14ac:dyDescent="0.25">
      <c r="A35" s="35">
        <f t="shared" si="0"/>
        <v>1</v>
      </c>
      <c r="B35" s="20"/>
      <c r="C35" s="20"/>
      <c r="D35" s="32" t="str">
        <f>IF(C35="","",VLOOKUP(C35,Liste!$K:$O,2,0))</f>
        <v/>
      </c>
      <c r="E35" s="20"/>
      <c r="F35" s="20"/>
      <c r="G35" s="37"/>
      <c r="H35" s="35" t="str">
        <f>IF(C35="","",VLOOKUP(D35,Liste!L:N,3,0))</f>
        <v/>
      </c>
      <c r="I35" s="21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47"/>
      <c r="AJ35" s="20"/>
      <c r="AK35" s="20"/>
      <c r="AL35" s="20"/>
      <c r="AM35" s="20"/>
      <c r="AN35" s="20"/>
      <c r="AO35" s="20"/>
      <c r="AP35" s="20"/>
      <c r="AQ35" s="20"/>
      <c r="AR35" s="20"/>
    </row>
    <row r="36" spans="1:44" x14ac:dyDescent="0.25">
      <c r="A36" s="35">
        <f t="shared" si="0"/>
        <v>1</v>
      </c>
      <c r="B36" s="20"/>
      <c r="C36" s="20"/>
      <c r="D36" s="32" t="str">
        <f>IF(C36="","",VLOOKUP(C36,Liste!$K:$O,2,0))</f>
        <v/>
      </c>
      <c r="E36" s="20"/>
      <c r="F36" s="20"/>
      <c r="G36" s="37"/>
      <c r="H36" s="35" t="str">
        <f>IF(C36="","",VLOOKUP(D36,Liste!L:N,3,0))</f>
        <v/>
      </c>
      <c r="I36" s="21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47"/>
      <c r="AJ36" s="20"/>
      <c r="AK36" s="20"/>
      <c r="AL36" s="20"/>
      <c r="AM36" s="20"/>
      <c r="AN36" s="20"/>
      <c r="AO36" s="20"/>
      <c r="AP36" s="20"/>
      <c r="AQ36" s="20"/>
      <c r="AR36" s="20"/>
    </row>
    <row r="37" spans="1:44" x14ac:dyDescent="0.25">
      <c r="A37" s="35">
        <f t="shared" si="0"/>
        <v>1</v>
      </c>
      <c r="B37" s="20"/>
      <c r="C37" s="20"/>
      <c r="D37" s="32" t="str">
        <f>IF(C37="","",VLOOKUP(C37,Liste!$K:$O,2,0))</f>
        <v/>
      </c>
      <c r="E37" s="20"/>
      <c r="F37" s="20"/>
      <c r="G37" s="37"/>
      <c r="H37" s="35" t="str">
        <f>IF(C37="","",VLOOKUP(D37,Liste!L:N,3,0))</f>
        <v/>
      </c>
      <c r="I37" s="21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47"/>
      <c r="AJ37" s="20"/>
      <c r="AK37" s="20"/>
      <c r="AL37" s="20"/>
      <c r="AM37" s="20"/>
      <c r="AN37" s="20"/>
      <c r="AO37" s="20"/>
      <c r="AP37" s="20"/>
      <c r="AQ37" s="20"/>
      <c r="AR37" s="20"/>
    </row>
    <row r="38" spans="1:44" x14ac:dyDescent="0.25">
      <c r="A38" s="35">
        <f t="shared" si="0"/>
        <v>1</v>
      </c>
      <c r="B38" s="20"/>
      <c r="C38" s="20"/>
      <c r="D38" s="32" t="str">
        <f>IF(C38="","",VLOOKUP(C38,Liste!$K:$O,2,0))</f>
        <v/>
      </c>
      <c r="E38" s="20"/>
      <c r="F38" s="20"/>
      <c r="G38" s="37"/>
      <c r="H38" s="35" t="str">
        <f>IF(C38="","",VLOOKUP(D38,Liste!L:N,3,0))</f>
        <v/>
      </c>
      <c r="I38" s="21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47"/>
      <c r="AJ38" s="20"/>
      <c r="AK38" s="20"/>
      <c r="AL38" s="20"/>
      <c r="AM38" s="20"/>
      <c r="AN38" s="20"/>
      <c r="AO38" s="20"/>
      <c r="AP38" s="20"/>
      <c r="AQ38" s="20"/>
      <c r="AR38" s="20"/>
    </row>
    <row r="39" spans="1:44" x14ac:dyDescent="0.25">
      <c r="A39" s="35">
        <f t="shared" si="0"/>
        <v>1</v>
      </c>
      <c r="B39" s="20"/>
      <c r="C39" s="20"/>
      <c r="D39" s="32" t="str">
        <f>IF(C39="","",VLOOKUP(C39,Liste!$K:$O,2,0))</f>
        <v/>
      </c>
      <c r="E39" s="20"/>
      <c r="F39" s="20"/>
      <c r="G39" s="37"/>
      <c r="H39" s="35" t="str">
        <f>IF(C39="","",VLOOKUP(D39,Liste!L:N,3,0))</f>
        <v/>
      </c>
      <c r="I39" s="21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47"/>
      <c r="AJ39" s="20"/>
      <c r="AK39" s="20"/>
      <c r="AL39" s="20"/>
      <c r="AM39" s="20"/>
      <c r="AN39" s="20"/>
      <c r="AO39" s="20"/>
      <c r="AP39" s="20"/>
      <c r="AQ39" s="20"/>
      <c r="AR39" s="20"/>
    </row>
    <row r="40" spans="1:44" x14ac:dyDescent="0.25">
      <c r="A40" s="35">
        <f t="shared" si="0"/>
        <v>1</v>
      </c>
      <c r="B40" s="20"/>
      <c r="C40" s="20"/>
      <c r="D40" s="32" t="str">
        <f>IF(C40="","",VLOOKUP(C40,Liste!$K:$O,2,0))</f>
        <v/>
      </c>
      <c r="E40" s="20"/>
      <c r="F40" s="20"/>
      <c r="G40" s="37"/>
      <c r="H40" s="35" t="str">
        <f>IF(C40="","",VLOOKUP(D40,Liste!L:N,3,0))</f>
        <v/>
      </c>
      <c r="I40" s="2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47"/>
      <c r="AJ40" s="20"/>
      <c r="AK40" s="20"/>
      <c r="AL40" s="20"/>
      <c r="AM40" s="20"/>
      <c r="AN40" s="20"/>
      <c r="AO40" s="20"/>
      <c r="AP40" s="20"/>
      <c r="AQ40" s="20"/>
      <c r="AR40" s="20"/>
    </row>
  </sheetData>
  <mergeCells count="13">
    <mergeCell ref="AJ1:AR1"/>
    <mergeCell ref="T2:U2"/>
    <mergeCell ref="V2:W2"/>
    <mergeCell ref="L1:R1"/>
    <mergeCell ref="X2:Y2"/>
    <mergeCell ref="T1:AH1"/>
    <mergeCell ref="P2:Q2"/>
    <mergeCell ref="L2:M2"/>
    <mergeCell ref="N2:O2"/>
    <mergeCell ref="Z2:AG2"/>
    <mergeCell ref="AJ2:AL2"/>
    <mergeCell ref="AP2:AR2"/>
    <mergeCell ref="AM2:AN2"/>
  </mergeCells>
  <phoneticPr fontId="12" type="noConversion"/>
  <conditionalFormatting sqref="A4:A40">
    <cfRule type="cellIs" dxfId="0" priority="1" operator="between">
      <formula>0</formula>
      <formula>0</formula>
    </cfRule>
  </conditionalFormatting>
  <dataValidations count="4">
    <dataValidation type="list" allowBlank="1" showInputMessage="1" showErrorMessage="1" sqref="C4:C40" xr:uid="{694CD353-7063-47A3-9E41-58D9E4FBF217}">
      <formula1>INDIRECT(B4)</formula1>
    </dataValidation>
    <dataValidation type="list" allowBlank="1" showInputMessage="1" showErrorMessage="1" sqref="B4:B40" xr:uid="{B539D96A-1887-4DDD-925A-95DE78FA3B2E}">
      <formula1>Bezeichnung</formula1>
    </dataValidation>
    <dataValidation type="list" allowBlank="1" showInputMessage="1" showErrorMessage="1" sqref="AG4:AG40" xr:uid="{277C26D4-B7E5-48A2-A3D2-85C782757D00}">
      <formula1>"Mit Ent- Beladung, Ohne Ent- Beladung"</formula1>
    </dataValidation>
    <dataValidation type="list" allowBlank="1" showInputMessage="1" showErrorMessage="1" sqref="AL4:AO40 AP4:AR40" xr:uid="{D90FE2E2-F4FE-4D66-9017-0FA9248B508C}">
      <formula1>"Ja, Nein"</formula1>
    </dataValidation>
  </dataValidations>
  <pageMargins left="0.7" right="0.7" top="0.78740157499999996" bottom="0.78740157499999996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CB10888-6BE8-4ED3-A55B-627AC681163C}">
          <x14:formula1>
            <xm:f>Liste!$A$2:$A$4</xm:f>
          </x14:formula1>
          <xm:sqref>J4:J40</xm:sqref>
        </x14:dataValidation>
        <x14:dataValidation type="list" allowBlank="1" showInputMessage="1" showErrorMessage="1" xr:uid="{8CEE24E3-C32D-4FF9-B69F-57C794410271}">
          <x14:formula1>
            <xm:f>Liste!$B$2:$B$4</xm:f>
          </x14:formula1>
          <xm:sqref>K4:K40</xm:sqref>
        </x14:dataValidation>
        <x14:dataValidation type="list" allowBlank="1" showInputMessage="1" showErrorMessage="1" xr:uid="{4A82D4C2-E569-4ED1-9A50-0D8255D4477B}">
          <x14:formula1>
            <xm:f>Liste!$F$2:$F$4</xm:f>
          </x14:formula1>
          <xm:sqref>AJ4:AJ40</xm:sqref>
        </x14:dataValidation>
        <x14:dataValidation type="list" allowBlank="1" showInputMessage="1" showErrorMessage="1" xr:uid="{A62BA2C6-9CE3-4711-8662-C5F064B00C77}">
          <x14:formula1>
            <xm:f>Liste!$C$2:$C$56</xm:f>
          </x14:formula1>
          <xm:sqref>P4:Q40</xm:sqref>
        </x14:dataValidation>
        <x14:dataValidation type="list" allowBlank="1" showInputMessage="1" showErrorMessage="1" xr:uid="{40A79685-BDE9-4A0B-9B7C-8821301F9603}">
          <x14:formula1>
            <xm:f>Liste!$D$2:$D$4</xm:f>
          </x14:formula1>
          <xm:sqref>AF4:AF40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39BC0-4555-4347-8235-AE7B203DF2F0}">
  <sheetPr codeName="Tabelle6">
    <tabColor theme="9" tint="-0.249977111117893"/>
    <pageSetUpPr fitToPage="1"/>
  </sheetPr>
  <dimension ref="A1:Z331"/>
  <sheetViews>
    <sheetView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B4" sqref="B4:B10"/>
    </sheetView>
  </sheetViews>
  <sheetFormatPr baseColWidth="10" defaultColWidth="11.42578125" defaultRowHeight="15" outlineLevelCol="1" x14ac:dyDescent="0.25"/>
  <cols>
    <col min="1" max="1" width="6.28515625" style="36" customWidth="1"/>
    <col min="2" max="2" width="18" customWidth="1"/>
    <col min="3" max="3" width="14.5703125" bestFit="1" customWidth="1"/>
    <col min="4" max="4" width="20.28515625" bestFit="1" customWidth="1"/>
    <col min="5" max="5" width="14.5703125" bestFit="1" customWidth="1"/>
    <col min="6" max="6" width="32.7109375" bestFit="1" customWidth="1"/>
    <col min="7" max="7" width="6.42578125" customWidth="1"/>
    <col min="8" max="8" width="15.28515625" customWidth="1"/>
    <col min="9" max="9" width="9.28515625" hidden="1" customWidth="1" outlineLevel="1"/>
    <col min="10" max="10" width="11.28515625" hidden="1" customWidth="1" outlineLevel="1"/>
    <col min="11" max="11" width="10.5703125" style="36" customWidth="1" collapsed="1"/>
    <col min="12" max="15" width="10.5703125" style="36" customWidth="1"/>
    <col min="16" max="16" width="13.42578125" style="36" customWidth="1"/>
    <col min="17" max="17" width="20.42578125" style="36" customWidth="1"/>
    <col min="18" max="18" width="10.5703125" style="36" customWidth="1"/>
    <col min="19" max="19" width="9.140625" style="36" customWidth="1"/>
    <col min="20" max="20" width="10.85546875" style="36" customWidth="1"/>
    <col min="21" max="21" width="20.42578125" customWidth="1"/>
    <col min="22" max="25" width="9" style="36" customWidth="1"/>
    <col min="26" max="16384" width="11.42578125" style="23"/>
  </cols>
  <sheetData>
    <row r="1" spans="1:26" ht="18.75" x14ac:dyDescent="0.25">
      <c r="B1" s="13" t="s">
        <v>4772</v>
      </c>
      <c r="C1" s="93"/>
      <c r="D1" s="93"/>
      <c r="E1" s="93"/>
      <c r="F1" s="150"/>
      <c r="G1" s="151"/>
      <c r="H1" s="151"/>
      <c r="I1" s="151"/>
      <c r="J1" s="151"/>
      <c r="K1" s="151"/>
      <c r="L1" s="151"/>
      <c r="M1" s="151"/>
      <c r="N1" s="151"/>
      <c r="O1" s="151"/>
      <c r="P1" s="150"/>
      <c r="Q1" s="151"/>
      <c r="R1" s="151"/>
      <c r="S1" s="151"/>
      <c r="T1" s="151"/>
      <c r="U1" s="95"/>
      <c r="V1" s="23"/>
      <c r="W1" s="23"/>
      <c r="X1" s="23"/>
      <c r="Y1" s="63">
        <v>1</v>
      </c>
    </row>
    <row r="2" spans="1:26" ht="18" thickBot="1" x14ac:dyDescent="0.3">
      <c r="A2" s="86" t="str">
        <f>IF(A4=0,"",CONCATENATE("Pos ",VLOOKUP(A4,Materialbedarf!A:B,1,0),"   ",VLOOKUP(A4,Materialbedarf!A:B,2,0),"  -  ",VLOOKUP(A4,Materialbedarf!A:H,7,0),"   ",VLOOKUP(A4,Materialbedarf!A:H,8,0)))</f>
        <v>Pos 1   VersorgungSchotter  -     TN</v>
      </c>
      <c r="B2" s="65"/>
      <c r="C2" s="92"/>
      <c r="D2" s="92"/>
      <c r="E2" s="92"/>
      <c r="F2" s="147" t="s">
        <v>4775</v>
      </c>
      <c r="G2" s="148"/>
      <c r="H2" s="148"/>
      <c r="I2" s="148"/>
      <c r="J2" s="148"/>
      <c r="K2" s="148"/>
      <c r="L2" s="148"/>
      <c r="M2" s="148"/>
      <c r="N2" s="148"/>
      <c r="O2" s="149"/>
      <c r="P2" s="147" t="s">
        <v>4774</v>
      </c>
      <c r="Q2" s="148"/>
      <c r="R2" s="148"/>
      <c r="S2" s="148"/>
      <c r="T2" s="148"/>
      <c r="U2" s="133" t="s">
        <v>4753</v>
      </c>
      <c r="V2" s="134"/>
      <c r="W2" s="134"/>
      <c r="X2" s="134"/>
      <c r="Y2" s="134"/>
    </row>
    <row r="3" spans="1:26" s="106" customFormat="1" ht="14.25" x14ac:dyDescent="0.25">
      <c r="A3" s="101" t="s">
        <v>4754</v>
      </c>
      <c r="B3" s="102" t="s">
        <v>1808</v>
      </c>
      <c r="C3" s="102" t="s">
        <v>4767</v>
      </c>
      <c r="D3" s="102" t="s">
        <v>1809</v>
      </c>
      <c r="E3" s="102" t="s">
        <v>1810</v>
      </c>
      <c r="F3" s="103" t="s">
        <v>4771</v>
      </c>
      <c r="G3" s="104" t="s">
        <v>4755</v>
      </c>
      <c r="H3" s="104" t="s">
        <v>4756</v>
      </c>
      <c r="I3" s="104" t="s">
        <v>4770</v>
      </c>
      <c r="J3" s="104" t="s">
        <v>5054</v>
      </c>
      <c r="K3" s="104" t="s">
        <v>4757</v>
      </c>
      <c r="L3" s="104" t="s">
        <v>4758</v>
      </c>
      <c r="M3" s="104" t="s">
        <v>4759</v>
      </c>
      <c r="N3" s="104" t="s">
        <v>4760</v>
      </c>
      <c r="O3" s="105" t="s">
        <v>4761</v>
      </c>
      <c r="P3" s="104" t="s">
        <v>1810</v>
      </c>
      <c r="Q3" s="104" t="s">
        <v>4756</v>
      </c>
      <c r="R3" s="104" t="s">
        <v>4759</v>
      </c>
      <c r="S3" s="104" t="s">
        <v>4760</v>
      </c>
      <c r="T3" s="105" t="s">
        <v>4761</v>
      </c>
      <c r="U3" s="104" t="s">
        <v>4756</v>
      </c>
      <c r="V3" s="104" t="s">
        <v>4757</v>
      </c>
      <c r="W3" s="104" t="s">
        <v>4758</v>
      </c>
      <c r="X3" s="104" t="s">
        <v>4760</v>
      </c>
      <c r="Y3" s="105" t="s">
        <v>4761</v>
      </c>
    </row>
    <row r="4" spans="1:26" ht="14.45" customHeight="1" x14ac:dyDescent="0.25">
      <c r="A4" s="144">
        <f>IFERROR(VLOOKUP(Y1,Materialbedarf!$A:$A,1,0),0)</f>
        <v>1</v>
      </c>
      <c r="B4" s="135"/>
      <c r="C4" s="135"/>
      <c r="D4" s="138"/>
      <c r="E4" s="141"/>
      <c r="F4" s="89"/>
      <c r="G4" s="16"/>
      <c r="H4" s="16"/>
      <c r="I4" s="84"/>
      <c r="J4" s="85"/>
      <c r="K4" s="66"/>
      <c r="L4" s="66"/>
      <c r="M4" s="66"/>
      <c r="N4" s="66"/>
      <c r="O4" s="67"/>
      <c r="P4" s="141"/>
      <c r="Q4" s="68"/>
      <c r="R4" s="66"/>
      <c r="S4" s="66"/>
      <c r="T4" s="67"/>
      <c r="U4" s="69"/>
      <c r="V4" s="66"/>
      <c r="W4" s="66"/>
      <c r="X4" s="66"/>
      <c r="Y4" s="67"/>
      <c r="Z4" s="70"/>
    </row>
    <row r="5" spans="1:26" ht="14.45" customHeight="1" x14ac:dyDescent="0.25">
      <c r="A5" s="144"/>
      <c r="B5" s="135"/>
      <c r="C5" s="135"/>
      <c r="D5" s="138"/>
      <c r="E5" s="141"/>
      <c r="F5" s="89"/>
      <c r="G5" s="16"/>
      <c r="H5" s="16"/>
      <c r="I5" s="84"/>
      <c r="J5" s="85"/>
      <c r="K5" s="66"/>
      <c r="L5" s="66"/>
      <c r="M5" s="66"/>
      <c r="N5" s="66"/>
      <c r="O5" s="67"/>
      <c r="P5" s="141"/>
      <c r="Q5" s="68"/>
      <c r="R5" s="66"/>
      <c r="S5" s="66"/>
      <c r="T5" s="67"/>
      <c r="U5" s="69"/>
      <c r="V5" s="66"/>
      <c r="W5" s="66"/>
      <c r="X5" s="66"/>
      <c r="Y5" s="67"/>
      <c r="Z5" s="70"/>
    </row>
    <row r="6" spans="1:26" ht="14.45" customHeight="1" x14ac:dyDescent="0.25">
      <c r="A6" s="144"/>
      <c r="B6" s="135"/>
      <c r="C6" s="135"/>
      <c r="D6" s="138"/>
      <c r="E6" s="141"/>
      <c r="F6" s="89"/>
      <c r="G6" s="16"/>
      <c r="H6" s="16"/>
      <c r="I6" s="84"/>
      <c r="J6" s="85"/>
      <c r="K6" s="66"/>
      <c r="L6" s="66"/>
      <c r="M6" s="66"/>
      <c r="N6" s="66"/>
      <c r="O6" s="67"/>
      <c r="P6" s="141"/>
      <c r="Q6" s="68"/>
      <c r="R6" s="66"/>
      <c r="S6" s="66"/>
      <c r="T6" s="67"/>
      <c r="U6" s="69"/>
      <c r="V6" s="66"/>
      <c r="W6" s="66"/>
      <c r="X6" s="66"/>
      <c r="Y6" s="67"/>
      <c r="Z6" s="70"/>
    </row>
    <row r="7" spans="1:26" ht="14.45" customHeight="1" x14ac:dyDescent="0.25">
      <c r="A7" s="144"/>
      <c r="B7" s="135"/>
      <c r="C7" s="135"/>
      <c r="D7" s="138"/>
      <c r="E7" s="141"/>
      <c r="F7" s="89"/>
      <c r="G7" s="16"/>
      <c r="H7" s="16"/>
      <c r="I7" s="75"/>
      <c r="J7" s="75"/>
      <c r="K7" s="71"/>
      <c r="L7" s="71"/>
      <c r="M7" s="71"/>
      <c r="N7" s="71"/>
      <c r="O7" s="72"/>
      <c r="P7" s="141"/>
      <c r="Q7" s="73"/>
      <c r="R7" s="71"/>
      <c r="S7" s="71"/>
      <c r="T7" s="72"/>
      <c r="U7" s="74"/>
      <c r="V7" s="71"/>
      <c r="W7" s="71"/>
      <c r="X7" s="71"/>
      <c r="Y7" s="72"/>
      <c r="Z7" s="70"/>
    </row>
    <row r="8" spans="1:26" ht="14.45" customHeight="1" x14ac:dyDescent="0.25">
      <c r="A8" s="145"/>
      <c r="B8" s="136"/>
      <c r="C8" s="136"/>
      <c r="D8" s="139"/>
      <c r="E8" s="142"/>
      <c r="F8" s="89"/>
      <c r="G8" s="75"/>
      <c r="H8" s="75"/>
      <c r="I8" s="75"/>
      <c r="J8" s="75"/>
      <c r="K8" s="71"/>
      <c r="L8" s="71"/>
      <c r="M8" s="71"/>
      <c r="N8" s="71"/>
      <c r="O8" s="72"/>
      <c r="P8" s="142"/>
      <c r="Q8" s="73"/>
      <c r="R8" s="71"/>
      <c r="S8" s="71"/>
      <c r="T8" s="72"/>
      <c r="U8" s="74"/>
      <c r="V8" s="71"/>
      <c r="W8" s="71"/>
      <c r="X8" s="71"/>
      <c r="Y8" s="72"/>
      <c r="Z8" s="70"/>
    </row>
    <row r="9" spans="1:26" ht="14.45" customHeight="1" x14ac:dyDescent="0.25">
      <c r="A9" s="145"/>
      <c r="B9" s="136"/>
      <c r="C9" s="136"/>
      <c r="D9" s="139"/>
      <c r="E9" s="142"/>
      <c r="F9" s="89"/>
      <c r="G9" s="75"/>
      <c r="H9" s="75"/>
      <c r="I9" s="75"/>
      <c r="J9" s="75"/>
      <c r="K9" s="71"/>
      <c r="L9" s="71"/>
      <c r="M9" s="71"/>
      <c r="N9" s="71"/>
      <c r="O9" s="72"/>
      <c r="P9" s="142"/>
      <c r="Q9" s="73"/>
      <c r="R9" s="71"/>
      <c r="S9" s="71"/>
      <c r="T9" s="72"/>
      <c r="U9" s="74"/>
      <c r="V9" s="71"/>
      <c r="W9" s="71"/>
      <c r="X9" s="71"/>
      <c r="Y9" s="72"/>
      <c r="Z9" s="70"/>
    </row>
    <row r="10" spans="1:26" ht="15" customHeight="1" thickBot="1" x14ac:dyDescent="0.3">
      <c r="A10" s="146"/>
      <c r="B10" s="137"/>
      <c r="C10" s="137"/>
      <c r="D10" s="140"/>
      <c r="E10" s="143"/>
      <c r="F10" s="94"/>
      <c r="G10" s="76"/>
      <c r="H10" s="76"/>
      <c r="I10" s="76"/>
      <c r="J10" s="76"/>
      <c r="K10" s="77"/>
      <c r="L10" s="77"/>
      <c r="M10" s="77"/>
      <c r="N10" s="77"/>
      <c r="O10" s="78"/>
      <c r="P10" s="143"/>
      <c r="Q10" s="79"/>
      <c r="R10" s="77"/>
      <c r="S10" s="77"/>
      <c r="T10" s="78"/>
      <c r="U10" s="80"/>
      <c r="V10" s="77"/>
      <c r="W10" s="77"/>
      <c r="X10" s="77"/>
      <c r="Y10" s="78"/>
      <c r="Z10" s="70"/>
    </row>
    <row r="11" spans="1:26" x14ac:dyDescent="0.25">
      <c r="G11" s="88">
        <f>SUM(G4:G10)</f>
        <v>0</v>
      </c>
      <c r="O11" s="83"/>
      <c r="P11" s="83"/>
      <c r="Q11" s="83"/>
      <c r="R11" s="83"/>
      <c r="S11" s="83"/>
      <c r="T11" s="83"/>
      <c r="U11" s="96"/>
    </row>
    <row r="12" spans="1:26" x14ac:dyDescent="0.25">
      <c r="O12" s="93"/>
      <c r="P12" s="93"/>
      <c r="Q12" s="93"/>
      <c r="R12" s="93"/>
      <c r="S12" s="93"/>
      <c r="T12" s="93"/>
      <c r="U12" s="47"/>
    </row>
    <row r="13" spans="1:26" ht="15.75" thickBot="1" x14ac:dyDescent="0.3">
      <c r="A13" s="87" t="str">
        <f>IF(A15=0,"",CONCATENATE("Pos ",VLOOKUP(A15,Materialbedarf!A:B,1,0),"   ",VLOOKUP(A15,Materialbedarf!A:B,2,0),"  -  ",VLOOKUP(A15,Materialbedarf!A:H,7,0),"   ",VLOOKUP(A15,Materialbedarf!A:H,8,0)))</f>
        <v/>
      </c>
      <c r="B13" s="65"/>
      <c r="C13" s="65"/>
      <c r="D13" s="65"/>
      <c r="E13" s="65"/>
      <c r="F13" s="54"/>
      <c r="O13" s="93"/>
      <c r="P13" s="93"/>
      <c r="Q13" s="93"/>
      <c r="R13" s="93"/>
      <c r="S13" s="93"/>
      <c r="T13" s="93"/>
      <c r="U13" s="47"/>
      <c r="Y13" s="81">
        <f>Y1+1</f>
        <v>2</v>
      </c>
    </row>
    <row r="14" spans="1:26" s="106" customFormat="1" ht="14.25" x14ac:dyDescent="0.25">
      <c r="A14" s="101" t="s">
        <v>4754</v>
      </c>
      <c r="B14" s="102" t="s">
        <v>1808</v>
      </c>
      <c r="C14" s="102" t="s">
        <v>4767</v>
      </c>
      <c r="D14" s="102" t="s">
        <v>1809</v>
      </c>
      <c r="E14" s="102" t="s">
        <v>1810</v>
      </c>
      <c r="F14" s="107" t="s">
        <v>4771</v>
      </c>
      <c r="G14" s="102" t="s">
        <v>4755</v>
      </c>
      <c r="H14" s="102" t="s">
        <v>4756</v>
      </c>
      <c r="I14" s="102" t="s">
        <v>4770</v>
      </c>
      <c r="J14" s="102" t="s">
        <v>5054</v>
      </c>
      <c r="K14" s="102" t="s">
        <v>4757</v>
      </c>
      <c r="L14" s="102" t="s">
        <v>4758</v>
      </c>
      <c r="M14" s="102" t="s">
        <v>4759</v>
      </c>
      <c r="N14" s="102" t="s">
        <v>4760</v>
      </c>
      <c r="O14" s="108" t="s">
        <v>4761</v>
      </c>
      <c r="P14" s="109" t="s">
        <v>1810</v>
      </c>
      <c r="Q14" s="101" t="s">
        <v>4762</v>
      </c>
      <c r="R14" s="102" t="s">
        <v>4759</v>
      </c>
      <c r="S14" s="102" t="s">
        <v>4760</v>
      </c>
      <c r="T14" s="108" t="s">
        <v>4761</v>
      </c>
      <c r="U14" s="101" t="s">
        <v>4762</v>
      </c>
      <c r="V14" s="102" t="s">
        <v>4757</v>
      </c>
      <c r="W14" s="102" t="s">
        <v>4758</v>
      </c>
      <c r="X14" s="102" t="s">
        <v>4760</v>
      </c>
      <c r="Y14" s="108" t="s">
        <v>4761</v>
      </c>
    </row>
    <row r="15" spans="1:26" ht="14.45" customHeight="1" x14ac:dyDescent="0.25">
      <c r="A15" s="144">
        <f>IFERROR(VLOOKUP(Y13,Materialbedarf!$A:$A,1,0),0)</f>
        <v>0</v>
      </c>
      <c r="B15" s="135"/>
      <c r="C15" s="135"/>
      <c r="D15" s="138"/>
      <c r="E15" s="141"/>
      <c r="F15" s="89"/>
      <c r="G15" s="16"/>
      <c r="H15" s="16"/>
      <c r="I15" s="84"/>
      <c r="J15" s="85"/>
      <c r="K15" s="66"/>
      <c r="L15" s="66"/>
      <c r="M15" s="66"/>
      <c r="N15" s="66"/>
      <c r="O15" s="67"/>
      <c r="P15" s="141"/>
      <c r="Q15" s="68"/>
      <c r="R15" s="66"/>
      <c r="S15" s="66"/>
      <c r="T15" s="67"/>
      <c r="U15" s="69"/>
      <c r="V15" s="66"/>
      <c r="W15" s="66"/>
      <c r="X15" s="66"/>
      <c r="Y15" s="67"/>
      <c r="Z15" s="70"/>
    </row>
    <row r="16" spans="1:26" ht="14.45" customHeight="1" x14ac:dyDescent="0.25">
      <c r="A16" s="144"/>
      <c r="B16" s="135"/>
      <c r="C16" s="135"/>
      <c r="D16" s="138"/>
      <c r="E16" s="141"/>
      <c r="F16" s="89"/>
      <c r="G16" s="16"/>
      <c r="H16" s="16"/>
      <c r="I16" s="84"/>
      <c r="J16" s="85"/>
      <c r="K16" s="66"/>
      <c r="L16" s="66"/>
      <c r="M16" s="66"/>
      <c r="N16" s="66"/>
      <c r="O16" s="67"/>
      <c r="P16" s="141"/>
      <c r="Q16" s="68"/>
      <c r="R16" s="66"/>
      <c r="S16" s="66"/>
      <c r="T16" s="67"/>
      <c r="U16" s="69"/>
      <c r="V16" s="66"/>
      <c r="W16" s="66"/>
      <c r="X16" s="66"/>
      <c r="Y16" s="67"/>
      <c r="Z16" s="70"/>
    </row>
    <row r="17" spans="1:26" ht="14.45" customHeight="1" x14ac:dyDescent="0.25">
      <c r="A17" s="144"/>
      <c r="B17" s="135"/>
      <c r="C17" s="135"/>
      <c r="D17" s="138"/>
      <c r="E17" s="141"/>
      <c r="F17" s="89"/>
      <c r="G17" s="16"/>
      <c r="H17" s="16"/>
      <c r="I17" s="84"/>
      <c r="J17" s="85"/>
      <c r="K17" s="66"/>
      <c r="L17" s="66"/>
      <c r="M17" s="66"/>
      <c r="N17" s="66"/>
      <c r="O17" s="67"/>
      <c r="P17" s="141"/>
      <c r="Q17" s="68"/>
      <c r="R17" s="66"/>
      <c r="S17" s="66"/>
      <c r="T17" s="67"/>
      <c r="U17" s="69"/>
      <c r="V17" s="66"/>
      <c r="W17" s="66"/>
      <c r="X17" s="66"/>
      <c r="Y17" s="67"/>
      <c r="Z17" s="70"/>
    </row>
    <row r="18" spans="1:26" ht="14.45" customHeight="1" x14ac:dyDescent="0.25">
      <c r="A18" s="144"/>
      <c r="B18" s="135"/>
      <c r="C18" s="135"/>
      <c r="D18" s="138"/>
      <c r="E18" s="141"/>
      <c r="F18" s="89"/>
      <c r="G18" s="16"/>
      <c r="H18" s="16"/>
      <c r="I18" s="75"/>
      <c r="J18" s="75"/>
      <c r="K18" s="71"/>
      <c r="L18" s="71"/>
      <c r="M18" s="71"/>
      <c r="N18" s="71"/>
      <c r="O18" s="72"/>
      <c r="P18" s="141"/>
      <c r="Q18" s="73"/>
      <c r="R18" s="71"/>
      <c r="S18" s="71"/>
      <c r="T18" s="72"/>
      <c r="U18" s="74"/>
      <c r="V18" s="71"/>
      <c r="W18" s="71"/>
      <c r="X18" s="71"/>
      <c r="Y18" s="72"/>
      <c r="Z18" s="70"/>
    </row>
    <row r="19" spans="1:26" ht="14.45" customHeight="1" x14ac:dyDescent="0.25">
      <c r="A19" s="145"/>
      <c r="B19" s="136"/>
      <c r="C19" s="136"/>
      <c r="D19" s="139"/>
      <c r="E19" s="142"/>
      <c r="F19" s="89"/>
      <c r="G19" s="16"/>
      <c r="H19" s="16"/>
      <c r="I19" s="75"/>
      <c r="J19" s="75"/>
      <c r="K19" s="71"/>
      <c r="L19" s="71"/>
      <c r="M19" s="71"/>
      <c r="N19" s="71"/>
      <c r="O19" s="72"/>
      <c r="P19" s="142"/>
      <c r="Q19" s="73"/>
      <c r="R19" s="71"/>
      <c r="S19" s="71"/>
      <c r="T19" s="72"/>
      <c r="U19" s="74"/>
      <c r="V19" s="71"/>
      <c r="W19" s="71"/>
      <c r="X19" s="71"/>
      <c r="Y19" s="72"/>
      <c r="Z19" s="70"/>
    </row>
    <row r="20" spans="1:26" ht="14.45" customHeight="1" x14ac:dyDescent="0.25">
      <c r="A20" s="145"/>
      <c r="B20" s="136"/>
      <c r="C20" s="136"/>
      <c r="D20" s="139"/>
      <c r="E20" s="142"/>
      <c r="F20" s="89"/>
      <c r="G20" s="16"/>
      <c r="H20" s="16"/>
      <c r="I20" s="75"/>
      <c r="J20" s="75"/>
      <c r="K20" s="71"/>
      <c r="L20" s="71"/>
      <c r="M20" s="71"/>
      <c r="N20" s="71"/>
      <c r="O20" s="72"/>
      <c r="P20" s="142"/>
      <c r="Q20" s="73"/>
      <c r="R20" s="71"/>
      <c r="S20" s="71"/>
      <c r="T20" s="72"/>
      <c r="U20" s="74"/>
      <c r="V20" s="71"/>
      <c r="W20" s="71"/>
      <c r="X20" s="71"/>
      <c r="Y20" s="72"/>
      <c r="Z20" s="70"/>
    </row>
    <row r="21" spans="1:26" ht="15" customHeight="1" thickBot="1" x14ac:dyDescent="0.3">
      <c r="A21" s="146"/>
      <c r="B21" s="137"/>
      <c r="C21" s="137"/>
      <c r="D21" s="140"/>
      <c r="E21" s="143"/>
      <c r="F21" s="94"/>
      <c r="G21" s="76"/>
      <c r="H21" s="76"/>
      <c r="I21" s="76"/>
      <c r="J21" s="76"/>
      <c r="K21" s="77"/>
      <c r="L21" s="77"/>
      <c r="M21" s="77"/>
      <c r="N21" s="77"/>
      <c r="O21" s="78"/>
      <c r="P21" s="143"/>
      <c r="Q21" s="79"/>
      <c r="R21" s="77"/>
      <c r="S21" s="77"/>
      <c r="T21" s="78"/>
      <c r="U21" s="80"/>
      <c r="V21" s="77"/>
      <c r="W21" s="77"/>
      <c r="X21" s="77"/>
      <c r="Y21" s="78"/>
      <c r="Z21" s="70"/>
    </row>
    <row r="22" spans="1:26" x14ac:dyDescent="0.25">
      <c r="G22" s="88">
        <f>SUM(G15:G21)</f>
        <v>0</v>
      </c>
      <c r="O22" s="83"/>
      <c r="P22" s="83"/>
      <c r="Q22" s="83"/>
      <c r="R22" s="83"/>
      <c r="S22" s="83"/>
      <c r="T22" s="83"/>
      <c r="U22" s="96"/>
    </row>
    <row r="23" spans="1:26" x14ac:dyDescent="0.25">
      <c r="O23" s="93"/>
      <c r="P23" s="93"/>
      <c r="Q23" s="93"/>
      <c r="R23" s="93"/>
      <c r="S23" s="93"/>
      <c r="T23" s="93"/>
      <c r="U23" s="47"/>
    </row>
    <row r="24" spans="1:26" ht="15.75" thickBot="1" x14ac:dyDescent="0.3">
      <c r="A24" s="87" t="str">
        <f>IF(A26=0,"",CONCATENATE("Pos ",VLOOKUP(A26,Materialbedarf!A:B,1,0),"   ",VLOOKUP(A26,Materialbedarf!A:B,2,0),"  -  ",VLOOKUP(A26,Materialbedarf!A:H,7,0),"   ",VLOOKUP(A26,Materialbedarf!A:H,8,0)))</f>
        <v/>
      </c>
      <c r="B24" s="65"/>
      <c r="C24" s="65"/>
      <c r="D24" s="65"/>
      <c r="E24" s="65"/>
      <c r="F24" s="54"/>
      <c r="O24" s="97"/>
      <c r="P24" s="97"/>
      <c r="Q24" s="97"/>
      <c r="R24" s="97"/>
      <c r="S24" s="97"/>
      <c r="T24" s="97"/>
      <c r="U24" s="98"/>
      <c r="Y24" s="81">
        <f>Y13+1</f>
        <v>3</v>
      </c>
    </row>
    <row r="25" spans="1:26" s="106" customFormat="1" ht="14.25" x14ac:dyDescent="0.25">
      <c r="A25" s="101" t="s">
        <v>4754</v>
      </c>
      <c r="B25" s="102" t="s">
        <v>1808</v>
      </c>
      <c r="C25" s="102" t="s">
        <v>4767</v>
      </c>
      <c r="D25" s="102" t="s">
        <v>1809</v>
      </c>
      <c r="E25" s="102" t="s">
        <v>1810</v>
      </c>
      <c r="F25" s="107" t="s">
        <v>4771</v>
      </c>
      <c r="G25" s="102" t="s">
        <v>4755</v>
      </c>
      <c r="H25" s="102" t="s">
        <v>4756</v>
      </c>
      <c r="I25" s="102" t="s">
        <v>4770</v>
      </c>
      <c r="J25" s="102" t="s">
        <v>5054</v>
      </c>
      <c r="K25" s="102" t="s">
        <v>4757</v>
      </c>
      <c r="L25" s="102" t="s">
        <v>4758</v>
      </c>
      <c r="M25" s="102" t="s">
        <v>4759</v>
      </c>
      <c r="N25" s="102" t="s">
        <v>4760</v>
      </c>
      <c r="O25" s="108" t="s">
        <v>4761</v>
      </c>
      <c r="P25" s="109" t="s">
        <v>1810</v>
      </c>
      <c r="Q25" s="101" t="s">
        <v>4762</v>
      </c>
      <c r="R25" s="102" t="s">
        <v>4759</v>
      </c>
      <c r="S25" s="102" t="s">
        <v>4760</v>
      </c>
      <c r="T25" s="108" t="s">
        <v>4761</v>
      </c>
      <c r="U25" s="101" t="s">
        <v>4762</v>
      </c>
      <c r="V25" s="102" t="s">
        <v>4757</v>
      </c>
      <c r="W25" s="102" t="s">
        <v>4758</v>
      </c>
      <c r="X25" s="102" t="s">
        <v>4760</v>
      </c>
      <c r="Y25" s="108" t="s">
        <v>4761</v>
      </c>
    </row>
    <row r="26" spans="1:26" ht="14.45" customHeight="1" x14ac:dyDescent="0.25">
      <c r="A26" s="144">
        <f>IFERROR(VLOOKUP(Y24,Materialbedarf!$A:$A,1,0),0)</f>
        <v>0</v>
      </c>
      <c r="B26" s="135"/>
      <c r="C26" s="135"/>
      <c r="D26" s="138"/>
      <c r="E26" s="141"/>
      <c r="F26" s="89"/>
      <c r="G26" s="16"/>
      <c r="H26" s="16"/>
      <c r="I26" s="84"/>
      <c r="J26" s="85"/>
      <c r="K26" s="66"/>
      <c r="L26" s="66"/>
      <c r="M26" s="66"/>
      <c r="N26" s="66"/>
      <c r="O26" s="67"/>
      <c r="P26" s="141"/>
      <c r="Q26" s="68"/>
      <c r="R26" s="66"/>
      <c r="S26" s="66"/>
      <c r="T26" s="67"/>
      <c r="U26" s="69"/>
      <c r="V26" s="66"/>
      <c r="W26" s="66"/>
      <c r="X26" s="66"/>
      <c r="Y26" s="67"/>
      <c r="Z26" s="70"/>
    </row>
    <row r="27" spans="1:26" ht="14.45" customHeight="1" x14ac:dyDescent="0.25">
      <c r="A27" s="144"/>
      <c r="B27" s="135"/>
      <c r="C27" s="135"/>
      <c r="D27" s="138"/>
      <c r="E27" s="141"/>
      <c r="F27" s="89"/>
      <c r="G27" s="16"/>
      <c r="H27" s="16"/>
      <c r="I27" s="84"/>
      <c r="J27" s="85"/>
      <c r="K27" s="66"/>
      <c r="L27" s="66"/>
      <c r="M27" s="66"/>
      <c r="N27" s="66"/>
      <c r="O27" s="67"/>
      <c r="P27" s="141"/>
      <c r="Q27" s="68"/>
      <c r="R27" s="66"/>
      <c r="S27" s="66"/>
      <c r="T27" s="67"/>
      <c r="U27" s="69"/>
      <c r="V27" s="66"/>
      <c r="W27" s="66"/>
      <c r="X27" s="66"/>
      <c r="Y27" s="67"/>
      <c r="Z27" s="70"/>
    </row>
    <row r="28" spans="1:26" ht="14.45" customHeight="1" x14ac:dyDescent="0.25">
      <c r="A28" s="144"/>
      <c r="B28" s="135"/>
      <c r="C28" s="135"/>
      <c r="D28" s="138"/>
      <c r="E28" s="141"/>
      <c r="F28" s="89"/>
      <c r="G28" s="16"/>
      <c r="H28" s="16"/>
      <c r="I28" s="84"/>
      <c r="J28" s="85"/>
      <c r="K28" s="66"/>
      <c r="L28" s="66"/>
      <c r="M28" s="66"/>
      <c r="N28" s="66"/>
      <c r="O28" s="67"/>
      <c r="P28" s="141"/>
      <c r="Q28" s="68"/>
      <c r="R28" s="66"/>
      <c r="S28" s="66"/>
      <c r="T28" s="67"/>
      <c r="U28" s="69"/>
      <c r="V28" s="66"/>
      <c r="W28" s="66"/>
      <c r="X28" s="66"/>
      <c r="Y28" s="67"/>
      <c r="Z28" s="70"/>
    </row>
    <row r="29" spans="1:26" ht="14.45" customHeight="1" x14ac:dyDescent="0.25">
      <c r="A29" s="144"/>
      <c r="B29" s="135"/>
      <c r="C29" s="135"/>
      <c r="D29" s="138"/>
      <c r="E29" s="141"/>
      <c r="F29" s="89"/>
      <c r="G29" s="16"/>
      <c r="H29" s="16"/>
      <c r="I29" s="75"/>
      <c r="J29" s="75"/>
      <c r="K29" s="71"/>
      <c r="L29" s="71"/>
      <c r="M29" s="71"/>
      <c r="N29" s="71"/>
      <c r="O29" s="72"/>
      <c r="P29" s="141"/>
      <c r="Q29" s="73"/>
      <c r="R29" s="71"/>
      <c r="S29" s="71"/>
      <c r="T29" s="72"/>
      <c r="U29" s="74"/>
      <c r="V29" s="71"/>
      <c r="W29" s="71"/>
      <c r="X29" s="71"/>
      <c r="Y29" s="72"/>
      <c r="Z29" s="70"/>
    </row>
    <row r="30" spans="1:26" ht="14.45" customHeight="1" x14ac:dyDescent="0.25">
      <c r="A30" s="145"/>
      <c r="B30" s="136"/>
      <c r="C30" s="136"/>
      <c r="D30" s="139"/>
      <c r="E30" s="142"/>
      <c r="F30" s="89"/>
      <c r="G30" s="16"/>
      <c r="H30" s="16"/>
      <c r="I30" s="75"/>
      <c r="J30" s="75"/>
      <c r="K30" s="71"/>
      <c r="L30" s="71"/>
      <c r="M30" s="71"/>
      <c r="N30" s="71"/>
      <c r="O30" s="72"/>
      <c r="P30" s="142"/>
      <c r="Q30" s="73"/>
      <c r="R30" s="71"/>
      <c r="S30" s="71"/>
      <c r="T30" s="72"/>
      <c r="U30" s="74"/>
      <c r="V30" s="71"/>
      <c r="W30" s="71"/>
      <c r="X30" s="71"/>
      <c r="Y30" s="72"/>
      <c r="Z30" s="70"/>
    </row>
    <row r="31" spans="1:26" ht="14.45" customHeight="1" x14ac:dyDescent="0.25">
      <c r="A31" s="145"/>
      <c r="B31" s="136"/>
      <c r="C31" s="136"/>
      <c r="D31" s="139"/>
      <c r="E31" s="142"/>
      <c r="F31" s="89"/>
      <c r="G31" s="16"/>
      <c r="H31" s="16"/>
      <c r="I31" s="75"/>
      <c r="J31" s="75"/>
      <c r="K31" s="71"/>
      <c r="L31" s="71"/>
      <c r="M31" s="71"/>
      <c r="N31" s="71"/>
      <c r="O31" s="72"/>
      <c r="P31" s="142"/>
      <c r="Q31" s="73"/>
      <c r="R31" s="71"/>
      <c r="S31" s="71"/>
      <c r="T31" s="72"/>
      <c r="U31" s="74"/>
      <c r="V31" s="71"/>
      <c r="W31" s="71"/>
      <c r="X31" s="71"/>
      <c r="Y31" s="72"/>
      <c r="Z31" s="70"/>
    </row>
    <row r="32" spans="1:26" ht="15" customHeight="1" thickBot="1" x14ac:dyDescent="0.3">
      <c r="A32" s="146"/>
      <c r="B32" s="137"/>
      <c r="C32" s="137"/>
      <c r="D32" s="140"/>
      <c r="E32" s="143"/>
      <c r="F32" s="94"/>
      <c r="G32" s="76"/>
      <c r="H32" s="76"/>
      <c r="I32" s="76"/>
      <c r="J32" s="76"/>
      <c r="K32" s="77"/>
      <c r="L32" s="77"/>
      <c r="M32" s="77"/>
      <c r="N32" s="77"/>
      <c r="O32" s="78"/>
      <c r="P32" s="143"/>
      <c r="Q32" s="79"/>
      <c r="R32" s="77"/>
      <c r="S32" s="77"/>
      <c r="T32" s="78"/>
      <c r="U32" s="80"/>
      <c r="V32" s="77"/>
      <c r="W32" s="77"/>
      <c r="X32" s="77"/>
      <c r="Y32" s="78"/>
      <c r="Z32" s="70"/>
    </row>
    <row r="33" spans="1:26" x14ac:dyDescent="0.25">
      <c r="G33" s="88">
        <f>SUM(G26:G32)</f>
        <v>0</v>
      </c>
      <c r="O33" s="83"/>
      <c r="P33" s="83"/>
      <c r="Q33" s="83"/>
      <c r="R33" s="83"/>
      <c r="S33" s="83"/>
      <c r="T33" s="83"/>
      <c r="U33" s="96"/>
    </row>
    <row r="34" spans="1:26" x14ac:dyDescent="0.25">
      <c r="O34" s="93"/>
      <c r="P34" s="93"/>
      <c r="Q34" s="93"/>
      <c r="R34" s="93"/>
      <c r="S34" s="93"/>
      <c r="T34" s="93"/>
      <c r="U34" s="47"/>
    </row>
    <row r="35" spans="1:26" ht="15.75" thickBot="1" x14ac:dyDescent="0.3">
      <c r="A35" s="87" t="str">
        <f>IF(A37=0,"",CONCATENATE("Pos ",VLOOKUP(A37,Materialbedarf!A:B,1,0),"   ",VLOOKUP(A37,Materialbedarf!A:B,2,0),"  -  ",VLOOKUP(A37,Materialbedarf!A:H,7,0),"   ",VLOOKUP(A37,Materialbedarf!A:H,8,0)))</f>
        <v/>
      </c>
      <c r="B35" s="65"/>
      <c r="C35" s="65"/>
      <c r="D35" s="65"/>
      <c r="E35" s="65"/>
      <c r="F35" s="54"/>
      <c r="O35" s="93"/>
      <c r="P35" s="93"/>
      <c r="Q35" s="93"/>
      <c r="R35" s="93"/>
      <c r="S35" s="93"/>
      <c r="T35" s="93"/>
      <c r="U35" s="47"/>
      <c r="Y35" s="81">
        <f>Y24+1</f>
        <v>4</v>
      </c>
    </row>
    <row r="36" spans="1:26" s="106" customFormat="1" ht="14.25" x14ac:dyDescent="0.25">
      <c r="A36" s="101" t="s">
        <v>4754</v>
      </c>
      <c r="B36" s="102" t="s">
        <v>1808</v>
      </c>
      <c r="C36" s="102" t="s">
        <v>4767</v>
      </c>
      <c r="D36" s="102" t="s">
        <v>1809</v>
      </c>
      <c r="E36" s="102" t="s">
        <v>1810</v>
      </c>
      <c r="F36" s="107" t="s">
        <v>4771</v>
      </c>
      <c r="G36" s="102" t="s">
        <v>4755</v>
      </c>
      <c r="H36" s="102" t="s">
        <v>4756</v>
      </c>
      <c r="I36" s="102" t="s">
        <v>4770</v>
      </c>
      <c r="J36" s="102" t="s">
        <v>5054</v>
      </c>
      <c r="K36" s="102" t="s">
        <v>4757</v>
      </c>
      <c r="L36" s="102" t="s">
        <v>4758</v>
      </c>
      <c r="M36" s="102" t="s">
        <v>4759</v>
      </c>
      <c r="N36" s="102" t="s">
        <v>4760</v>
      </c>
      <c r="O36" s="108" t="s">
        <v>4761</v>
      </c>
      <c r="P36" s="109" t="s">
        <v>1810</v>
      </c>
      <c r="Q36" s="101" t="s">
        <v>4762</v>
      </c>
      <c r="R36" s="102" t="s">
        <v>4759</v>
      </c>
      <c r="S36" s="102" t="s">
        <v>4760</v>
      </c>
      <c r="T36" s="108" t="s">
        <v>4761</v>
      </c>
      <c r="U36" s="101" t="s">
        <v>4762</v>
      </c>
      <c r="V36" s="102" t="s">
        <v>4757</v>
      </c>
      <c r="W36" s="102" t="s">
        <v>4758</v>
      </c>
      <c r="X36" s="102" t="s">
        <v>4760</v>
      </c>
      <c r="Y36" s="108" t="s">
        <v>4761</v>
      </c>
    </row>
    <row r="37" spans="1:26" ht="14.45" customHeight="1" x14ac:dyDescent="0.25">
      <c r="A37" s="144">
        <f>IFERROR(VLOOKUP(Y35,Materialbedarf!$A:$A,1,0),0)</f>
        <v>0</v>
      </c>
      <c r="B37" s="135"/>
      <c r="C37" s="135"/>
      <c r="D37" s="138"/>
      <c r="E37" s="141"/>
      <c r="F37" s="89"/>
      <c r="G37" s="16"/>
      <c r="H37" s="16"/>
      <c r="I37" s="84"/>
      <c r="J37" s="85"/>
      <c r="K37" s="66"/>
      <c r="L37" s="66"/>
      <c r="M37" s="66"/>
      <c r="N37" s="66"/>
      <c r="O37" s="67"/>
      <c r="P37" s="141"/>
      <c r="Q37" s="68"/>
      <c r="R37" s="66"/>
      <c r="S37" s="66"/>
      <c r="T37" s="67"/>
      <c r="U37" s="69"/>
      <c r="V37" s="66"/>
      <c r="W37" s="66"/>
      <c r="X37" s="66"/>
      <c r="Y37" s="67"/>
      <c r="Z37" s="70"/>
    </row>
    <row r="38" spans="1:26" ht="14.45" customHeight="1" x14ac:dyDescent="0.25">
      <c r="A38" s="144"/>
      <c r="B38" s="135"/>
      <c r="C38" s="135"/>
      <c r="D38" s="138"/>
      <c r="E38" s="141"/>
      <c r="F38" s="89"/>
      <c r="G38" s="16"/>
      <c r="H38" s="16"/>
      <c r="I38" s="84"/>
      <c r="J38" s="85"/>
      <c r="K38" s="66"/>
      <c r="L38" s="66"/>
      <c r="M38" s="66"/>
      <c r="N38" s="66"/>
      <c r="O38" s="67"/>
      <c r="P38" s="141"/>
      <c r="Q38" s="68"/>
      <c r="R38" s="66"/>
      <c r="S38" s="66"/>
      <c r="T38" s="67"/>
      <c r="U38" s="69"/>
      <c r="V38" s="66"/>
      <c r="W38" s="66"/>
      <c r="X38" s="66"/>
      <c r="Y38" s="67"/>
      <c r="Z38" s="70"/>
    </row>
    <row r="39" spans="1:26" ht="14.45" customHeight="1" x14ac:dyDescent="0.25">
      <c r="A39" s="144"/>
      <c r="B39" s="135"/>
      <c r="C39" s="135"/>
      <c r="D39" s="138"/>
      <c r="E39" s="141"/>
      <c r="F39" s="89"/>
      <c r="G39" s="16"/>
      <c r="H39" s="16"/>
      <c r="I39" s="84"/>
      <c r="J39" s="85"/>
      <c r="K39" s="66"/>
      <c r="L39" s="66"/>
      <c r="M39" s="66"/>
      <c r="N39" s="66"/>
      <c r="O39" s="67"/>
      <c r="P39" s="141"/>
      <c r="Q39" s="68"/>
      <c r="R39" s="66"/>
      <c r="S39" s="66"/>
      <c r="T39" s="67"/>
      <c r="U39" s="69"/>
      <c r="V39" s="66"/>
      <c r="W39" s="66"/>
      <c r="X39" s="66"/>
      <c r="Y39" s="67"/>
      <c r="Z39" s="70"/>
    </row>
    <row r="40" spans="1:26" ht="14.45" customHeight="1" x14ac:dyDescent="0.25">
      <c r="A40" s="144"/>
      <c r="B40" s="135"/>
      <c r="C40" s="135"/>
      <c r="D40" s="138"/>
      <c r="E40" s="141"/>
      <c r="F40" s="89"/>
      <c r="G40" s="16"/>
      <c r="H40" s="16"/>
      <c r="I40" s="75"/>
      <c r="J40" s="75"/>
      <c r="K40" s="71"/>
      <c r="L40" s="71"/>
      <c r="M40" s="71"/>
      <c r="N40" s="71"/>
      <c r="O40" s="72"/>
      <c r="P40" s="141"/>
      <c r="Q40" s="73"/>
      <c r="R40" s="71"/>
      <c r="S40" s="71"/>
      <c r="T40" s="72"/>
      <c r="U40" s="74"/>
      <c r="V40" s="71"/>
      <c r="W40" s="71"/>
      <c r="X40" s="71"/>
      <c r="Y40" s="72"/>
      <c r="Z40" s="70"/>
    </row>
    <row r="41" spans="1:26" ht="14.45" customHeight="1" x14ac:dyDescent="0.25">
      <c r="A41" s="145"/>
      <c r="B41" s="136"/>
      <c r="C41" s="136"/>
      <c r="D41" s="139"/>
      <c r="E41" s="142"/>
      <c r="F41" s="89"/>
      <c r="G41" s="16"/>
      <c r="H41" s="16"/>
      <c r="I41" s="75"/>
      <c r="J41" s="75"/>
      <c r="K41" s="71"/>
      <c r="L41" s="71"/>
      <c r="M41" s="71"/>
      <c r="N41" s="71"/>
      <c r="O41" s="72"/>
      <c r="P41" s="142"/>
      <c r="Q41" s="73"/>
      <c r="R41" s="71"/>
      <c r="S41" s="71"/>
      <c r="T41" s="72"/>
      <c r="U41" s="74"/>
      <c r="V41" s="71"/>
      <c r="W41" s="71"/>
      <c r="X41" s="71"/>
      <c r="Y41" s="72"/>
      <c r="Z41" s="70"/>
    </row>
    <row r="42" spans="1:26" ht="14.45" customHeight="1" x14ac:dyDescent="0.25">
      <c r="A42" s="145"/>
      <c r="B42" s="136"/>
      <c r="C42" s="136"/>
      <c r="D42" s="139"/>
      <c r="E42" s="142"/>
      <c r="F42" s="89"/>
      <c r="G42" s="16"/>
      <c r="H42" s="16"/>
      <c r="I42" s="75"/>
      <c r="J42" s="75"/>
      <c r="K42" s="71"/>
      <c r="L42" s="71"/>
      <c r="M42" s="71"/>
      <c r="N42" s="71"/>
      <c r="O42" s="72"/>
      <c r="P42" s="142"/>
      <c r="Q42" s="73"/>
      <c r="R42" s="71"/>
      <c r="S42" s="71"/>
      <c r="T42" s="72"/>
      <c r="U42" s="74"/>
      <c r="V42" s="71"/>
      <c r="W42" s="71"/>
      <c r="X42" s="71"/>
      <c r="Y42" s="72"/>
      <c r="Z42" s="70"/>
    </row>
    <row r="43" spans="1:26" ht="15" customHeight="1" thickBot="1" x14ac:dyDescent="0.3">
      <c r="A43" s="146"/>
      <c r="B43" s="137"/>
      <c r="C43" s="137"/>
      <c r="D43" s="140"/>
      <c r="E43" s="143"/>
      <c r="F43" s="94"/>
      <c r="G43" s="76"/>
      <c r="H43" s="76"/>
      <c r="I43" s="76"/>
      <c r="J43" s="76"/>
      <c r="K43" s="77"/>
      <c r="L43" s="77"/>
      <c r="M43" s="77"/>
      <c r="N43" s="77"/>
      <c r="O43" s="78"/>
      <c r="P43" s="143"/>
      <c r="Q43" s="79"/>
      <c r="R43" s="77"/>
      <c r="S43" s="77"/>
      <c r="T43" s="78"/>
      <c r="U43" s="80"/>
      <c r="V43" s="77"/>
      <c r="W43" s="77"/>
      <c r="X43" s="77"/>
      <c r="Y43" s="78"/>
      <c r="Z43" s="70"/>
    </row>
    <row r="44" spans="1:26" x14ac:dyDescent="0.25">
      <c r="G44" s="88">
        <f>SUM(G37:G43)</f>
        <v>0</v>
      </c>
      <c r="O44" s="83"/>
      <c r="P44" s="83"/>
      <c r="Q44" s="83"/>
      <c r="R44" s="83"/>
      <c r="S44" s="83"/>
      <c r="T44" s="83"/>
      <c r="U44" s="96"/>
    </row>
    <row r="45" spans="1:26" x14ac:dyDescent="0.25">
      <c r="O45" s="93"/>
      <c r="P45" s="93"/>
      <c r="Q45" s="93"/>
      <c r="R45" s="93"/>
      <c r="S45" s="93"/>
      <c r="T45" s="93"/>
      <c r="U45" s="47"/>
    </row>
    <row r="46" spans="1:26" ht="15.75" thickBot="1" x14ac:dyDescent="0.3">
      <c r="A46" s="87" t="str">
        <f>IF(A48=0,"",CONCATENATE("Pos ",VLOOKUP(A48,Materialbedarf!A:B,1,0),"   ",VLOOKUP(A48,Materialbedarf!A:B,2,0),"  -  ",VLOOKUP(A48,Materialbedarf!A:H,7,0),"   ",VLOOKUP(A48,Materialbedarf!A:H,8,0)))</f>
        <v/>
      </c>
      <c r="B46" s="65"/>
      <c r="C46" s="65"/>
      <c r="D46" s="65"/>
      <c r="E46" s="65"/>
      <c r="F46" s="54"/>
      <c r="O46" s="93"/>
      <c r="P46" s="93"/>
      <c r="Q46" s="93"/>
      <c r="R46" s="93"/>
      <c r="S46" s="93"/>
      <c r="T46" s="93"/>
      <c r="U46" s="47"/>
      <c r="Y46" s="81">
        <f>Y35+1</f>
        <v>5</v>
      </c>
    </row>
    <row r="47" spans="1:26" s="106" customFormat="1" ht="14.25" x14ac:dyDescent="0.25">
      <c r="A47" s="101" t="s">
        <v>4754</v>
      </c>
      <c r="B47" s="102" t="s">
        <v>1808</v>
      </c>
      <c r="C47" s="102" t="s">
        <v>4767</v>
      </c>
      <c r="D47" s="102" t="s">
        <v>1809</v>
      </c>
      <c r="E47" s="102" t="s">
        <v>1810</v>
      </c>
      <c r="F47" s="107" t="s">
        <v>4771</v>
      </c>
      <c r="G47" s="102" t="s">
        <v>4755</v>
      </c>
      <c r="H47" s="102" t="s">
        <v>4756</v>
      </c>
      <c r="I47" s="102" t="s">
        <v>4770</v>
      </c>
      <c r="J47" s="102" t="s">
        <v>5054</v>
      </c>
      <c r="K47" s="102" t="s">
        <v>4757</v>
      </c>
      <c r="L47" s="102" t="s">
        <v>4758</v>
      </c>
      <c r="M47" s="102" t="s">
        <v>4759</v>
      </c>
      <c r="N47" s="102" t="s">
        <v>4760</v>
      </c>
      <c r="O47" s="108" t="s">
        <v>4761</v>
      </c>
      <c r="P47" s="109" t="s">
        <v>1810</v>
      </c>
      <c r="Q47" s="101" t="s">
        <v>4762</v>
      </c>
      <c r="R47" s="102" t="s">
        <v>4759</v>
      </c>
      <c r="S47" s="102" t="s">
        <v>4760</v>
      </c>
      <c r="T47" s="108" t="s">
        <v>4761</v>
      </c>
      <c r="U47" s="101" t="s">
        <v>4762</v>
      </c>
      <c r="V47" s="102" t="s">
        <v>4757</v>
      </c>
      <c r="W47" s="102" t="s">
        <v>4758</v>
      </c>
      <c r="X47" s="102" t="s">
        <v>4760</v>
      </c>
      <c r="Y47" s="108" t="s">
        <v>4761</v>
      </c>
    </row>
    <row r="48" spans="1:26" ht="14.45" customHeight="1" x14ac:dyDescent="0.25">
      <c r="A48" s="144">
        <f>IFERROR(VLOOKUP(Y46,Materialbedarf!$A:$A,1,0),0)</f>
        <v>0</v>
      </c>
      <c r="B48" s="135"/>
      <c r="C48" s="135"/>
      <c r="D48" s="138"/>
      <c r="E48" s="141"/>
      <c r="F48" s="89"/>
      <c r="G48" s="16"/>
      <c r="H48" s="16"/>
      <c r="I48" s="84"/>
      <c r="J48" s="85"/>
      <c r="K48" s="66"/>
      <c r="L48" s="66"/>
      <c r="M48" s="66"/>
      <c r="N48" s="66"/>
      <c r="O48" s="67"/>
      <c r="P48" s="141"/>
      <c r="Q48" s="68"/>
      <c r="R48" s="66"/>
      <c r="S48" s="66"/>
      <c r="T48" s="67"/>
      <c r="U48" s="69"/>
      <c r="V48" s="66"/>
      <c r="W48" s="66"/>
      <c r="X48" s="66"/>
      <c r="Y48" s="67"/>
      <c r="Z48" s="70"/>
    </row>
    <row r="49" spans="1:26" ht="14.45" customHeight="1" x14ac:dyDescent="0.25">
      <c r="A49" s="144"/>
      <c r="B49" s="135"/>
      <c r="C49" s="135"/>
      <c r="D49" s="138"/>
      <c r="E49" s="141"/>
      <c r="F49" s="89"/>
      <c r="G49" s="16"/>
      <c r="H49" s="16"/>
      <c r="I49" s="84"/>
      <c r="J49" s="85"/>
      <c r="K49" s="66"/>
      <c r="L49" s="66"/>
      <c r="M49" s="66"/>
      <c r="N49" s="66"/>
      <c r="O49" s="67"/>
      <c r="P49" s="141"/>
      <c r="Q49" s="68"/>
      <c r="R49" s="66"/>
      <c r="S49" s="66"/>
      <c r="T49" s="67"/>
      <c r="U49" s="69"/>
      <c r="V49" s="66"/>
      <c r="W49" s="66"/>
      <c r="X49" s="66"/>
      <c r="Y49" s="67"/>
      <c r="Z49" s="70"/>
    </row>
    <row r="50" spans="1:26" ht="14.45" customHeight="1" x14ac:dyDescent="0.25">
      <c r="A50" s="144"/>
      <c r="B50" s="135"/>
      <c r="C50" s="135"/>
      <c r="D50" s="138"/>
      <c r="E50" s="141"/>
      <c r="F50" s="89"/>
      <c r="G50" s="16"/>
      <c r="H50" s="16"/>
      <c r="I50" s="84"/>
      <c r="J50" s="85"/>
      <c r="K50" s="66"/>
      <c r="L50" s="66"/>
      <c r="M50" s="66"/>
      <c r="N50" s="66"/>
      <c r="O50" s="67"/>
      <c r="P50" s="141"/>
      <c r="Q50" s="68"/>
      <c r="R50" s="66"/>
      <c r="S50" s="66"/>
      <c r="T50" s="67"/>
      <c r="U50" s="69"/>
      <c r="V50" s="66"/>
      <c r="W50" s="66"/>
      <c r="X50" s="66"/>
      <c r="Y50" s="67"/>
      <c r="Z50" s="70"/>
    </row>
    <row r="51" spans="1:26" ht="14.45" customHeight="1" x14ac:dyDescent="0.25">
      <c r="A51" s="144"/>
      <c r="B51" s="135"/>
      <c r="C51" s="135"/>
      <c r="D51" s="138"/>
      <c r="E51" s="141"/>
      <c r="F51" s="89"/>
      <c r="G51" s="16"/>
      <c r="H51" s="16"/>
      <c r="I51" s="75"/>
      <c r="J51" s="75"/>
      <c r="K51" s="71"/>
      <c r="L51" s="71"/>
      <c r="M51" s="71"/>
      <c r="N51" s="71"/>
      <c r="O51" s="72"/>
      <c r="P51" s="141"/>
      <c r="Q51" s="73"/>
      <c r="R51" s="71"/>
      <c r="S51" s="71"/>
      <c r="T51" s="72"/>
      <c r="U51" s="74"/>
      <c r="V51" s="71"/>
      <c r="W51" s="71"/>
      <c r="X51" s="71"/>
      <c r="Y51" s="72"/>
      <c r="Z51" s="70"/>
    </row>
    <row r="52" spans="1:26" ht="14.45" customHeight="1" x14ac:dyDescent="0.25">
      <c r="A52" s="145"/>
      <c r="B52" s="136"/>
      <c r="C52" s="136"/>
      <c r="D52" s="139"/>
      <c r="E52" s="142"/>
      <c r="F52" s="89"/>
      <c r="G52" s="16"/>
      <c r="H52" s="16"/>
      <c r="I52" s="75"/>
      <c r="J52" s="75"/>
      <c r="K52" s="71"/>
      <c r="L52" s="71"/>
      <c r="M52" s="71"/>
      <c r="N52" s="71"/>
      <c r="O52" s="72"/>
      <c r="P52" s="142"/>
      <c r="Q52" s="73"/>
      <c r="R52" s="71"/>
      <c r="S52" s="71"/>
      <c r="T52" s="72"/>
      <c r="U52" s="74"/>
      <c r="V52" s="71"/>
      <c r="W52" s="71"/>
      <c r="X52" s="71"/>
      <c r="Y52" s="72"/>
      <c r="Z52" s="70"/>
    </row>
    <row r="53" spans="1:26" ht="14.45" customHeight="1" x14ac:dyDescent="0.25">
      <c r="A53" s="145"/>
      <c r="B53" s="136"/>
      <c r="C53" s="136"/>
      <c r="D53" s="139"/>
      <c r="E53" s="142"/>
      <c r="F53" s="89"/>
      <c r="G53" s="16"/>
      <c r="H53" s="16"/>
      <c r="I53" s="75"/>
      <c r="J53" s="75"/>
      <c r="K53" s="71"/>
      <c r="L53" s="71"/>
      <c r="M53" s="71"/>
      <c r="N53" s="71"/>
      <c r="O53" s="72"/>
      <c r="P53" s="142"/>
      <c r="Q53" s="73"/>
      <c r="R53" s="71"/>
      <c r="S53" s="71"/>
      <c r="T53" s="72"/>
      <c r="U53" s="74"/>
      <c r="V53" s="71"/>
      <c r="W53" s="71"/>
      <c r="X53" s="71"/>
      <c r="Y53" s="72"/>
      <c r="Z53" s="70"/>
    </row>
    <row r="54" spans="1:26" ht="15" customHeight="1" thickBot="1" x14ac:dyDescent="0.3">
      <c r="A54" s="146"/>
      <c r="B54" s="137"/>
      <c r="C54" s="137"/>
      <c r="D54" s="140"/>
      <c r="E54" s="143"/>
      <c r="F54" s="94"/>
      <c r="G54" s="76"/>
      <c r="H54" s="76"/>
      <c r="I54" s="76"/>
      <c r="J54" s="76"/>
      <c r="K54" s="77"/>
      <c r="L54" s="77"/>
      <c r="M54" s="77"/>
      <c r="N54" s="77"/>
      <c r="O54" s="78"/>
      <c r="P54" s="143"/>
      <c r="Q54" s="79"/>
      <c r="R54" s="77"/>
      <c r="S54" s="77"/>
      <c r="T54" s="78"/>
      <c r="U54" s="80"/>
      <c r="V54" s="77"/>
      <c r="W54" s="77"/>
      <c r="X54" s="77"/>
      <c r="Y54" s="78"/>
      <c r="Z54" s="70"/>
    </row>
    <row r="55" spans="1:26" x14ac:dyDescent="0.25">
      <c r="G55" s="88">
        <f>SUM(G48:G54)</f>
        <v>0</v>
      </c>
      <c r="O55" s="83"/>
      <c r="P55" s="83"/>
      <c r="Q55" s="83"/>
      <c r="R55" s="83"/>
      <c r="S55" s="83"/>
      <c r="T55" s="83"/>
      <c r="U55" s="96"/>
    </row>
    <row r="56" spans="1:26" x14ac:dyDescent="0.25">
      <c r="O56" s="93"/>
      <c r="P56" s="93"/>
      <c r="Q56" s="93"/>
      <c r="R56" s="93"/>
      <c r="S56" s="93"/>
      <c r="T56" s="93"/>
      <c r="U56" s="47"/>
    </row>
    <row r="57" spans="1:26" ht="15.75" thickBot="1" x14ac:dyDescent="0.3">
      <c r="A57" s="87" t="str">
        <f>IF(A59=0,"",CONCATENATE("Pos ",VLOOKUP(A59,Materialbedarf!A:B,1,0),"   ",VLOOKUP(A59,Materialbedarf!A:B,2,0),"  -  ",VLOOKUP(A59,Materialbedarf!A:H,7,0),"   ",VLOOKUP(A59,Materialbedarf!A:H,8,0)))</f>
        <v/>
      </c>
      <c r="B57" s="65"/>
      <c r="C57" s="65"/>
      <c r="D57" s="65"/>
      <c r="E57" s="65"/>
      <c r="F57" s="54"/>
      <c r="O57" s="93"/>
      <c r="P57" s="93"/>
      <c r="Q57" s="93"/>
      <c r="R57" s="93"/>
      <c r="S57" s="93"/>
      <c r="T57" s="93"/>
      <c r="U57" s="47"/>
      <c r="Y57" s="81">
        <f>Y46+1</f>
        <v>6</v>
      </c>
    </row>
    <row r="58" spans="1:26" s="106" customFormat="1" ht="14.25" x14ac:dyDescent="0.25">
      <c r="A58" s="101" t="s">
        <v>4754</v>
      </c>
      <c r="B58" s="102" t="s">
        <v>1808</v>
      </c>
      <c r="C58" s="102" t="s">
        <v>4767</v>
      </c>
      <c r="D58" s="102" t="s">
        <v>1809</v>
      </c>
      <c r="E58" s="102" t="s">
        <v>1810</v>
      </c>
      <c r="F58" s="107" t="s">
        <v>4771</v>
      </c>
      <c r="G58" s="102" t="s">
        <v>4755</v>
      </c>
      <c r="H58" s="102" t="s">
        <v>4756</v>
      </c>
      <c r="I58" s="102" t="s">
        <v>4770</v>
      </c>
      <c r="J58" s="102" t="s">
        <v>5054</v>
      </c>
      <c r="K58" s="102" t="s">
        <v>4757</v>
      </c>
      <c r="L58" s="102" t="s">
        <v>4758</v>
      </c>
      <c r="M58" s="102" t="s">
        <v>4759</v>
      </c>
      <c r="N58" s="102" t="s">
        <v>4760</v>
      </c>
      <c r="O58" s="108" t="s">
        <v>4761</v>
      </c>
      <c r="P58" s="109" t="s">
        <v>1810</v>
      </c>
      <c r="Q58" s="101" t="s">
        <v>4762</v>
      </c>
      <c r="R58" s="102" t="s">
        <v>4759</v>
      </c>
      <c r="S58" s="102" t="s">
        <v>4760</v>
      </c>
      <c r="T58" s="108" t="s">
        <v>4761</v>
      </c>
      <c r="U58" s="101" t="s">
        <v>4762</v>
      </c>
      <c r="V58" s="102" t="s">
        <v>4757</v>
      </c>
      <c r="W58" s="102" t="s">
        <v>4758</v>
      </c>
      <c r="X58" s="102" t="s">
        <v>4760</v>
      </c>
      <c r="Y58" s="108" t="s">
        <v>4761</v>
      </c>
    </row>
    <row r="59" spans="1:26" ht="14.45" customHeight="1" x14ac:dyDescent="0.25">
      <c r="A59" s="144">
        <f>IFERROR(VLOOKUP(Y57,Materialbedarf!$A:$A,1,0),0)</f>
        <v>0</v>
      </c>
      <c r="B59" s="135"/>
      <c r="C59" s="135"/>
      <c r="D59" s="138"/>
      <c r="E59" s="141"/>
      <c r="F59" s="89"/>
      <c r="G59" s="16"/>
      <c r="H59" s="16"/>
      <c r="I59" s="84"/>
      <c r="J59" s="85"/>
      <c r="K59" s="66"/>
      <c r="L59" s="66"/>
      <c r="M59" s="66"/>
      <c r="N59" s="66"/>
      <c r="O59" s="67"/>
      <c r="P59" s="141"/>
      <c r="Q59" s="68"/>
      <c r="R59" s="66"/>
      <c r="S59" s="66"/>
      <c r="T59" s="67"/>
      <c r="U59" s="69"/>
      <c r="V59" s="66"/>
      <c r="W59" s="66"/>
      <c r="X59" s="66"/>
      <c r="Y59" s="67"/>
      <c r="Z59" s="70"/>
    </row>
    <row r="60" spans="1:26" ht="14.45" customHeight="1" x14ac:dyDescent="0.25">
      <c r="A60" s="144">
        <f>A59</f>
        <v>0</v>
      </c>
      <c r="B60" s="135"/>
      <c r="C60" s="135"/>
      <c r="D60" s="138"/>
      <c r="E60" s="141"/>
      <c r="F60" s="89"/>
      <c r="G60" s="16"/>
      <c r="H60" s="16"/>
      <c r="I60" s="84"/>
      <c r="J60" s="85"/>
      <c r="K60" s="66"/>
      <c r="L60" s="66"/>
      <c r="M60" s="66"/>
      <c r="N60" s="66"/>
      <c r="O60" s="67"/>
      <c r="P60" s="141"/>
      <c r="Q60" s="68"/>
      <c r="R60" s="66"/>
      <c r="S60" s="66"/>
      <c r="T60" s="67"/>
      <c r="U60" s="69"/>
      <c r="V60" s="66"/>
      <c r="W60" s="66"/>
      <c r="X60" s="66"/>
      <c r="Y60" s="67"/>
      <c r="Z60" s="70"/>
    </row>
    <row r="61" spans="1:26" ht="14.45" customHeight="1" x14ac:dyDescent="0.25">
      <c r="A61" s="144">
        <f>A59</f>
        <v>0</v>
      </c>
      <c r="B61" s="135"/>
      <c r="C61" s="135"/>
      <c r="D61" s="138"/>
      <c r="E61" s="141"/>
      <c r="F61" s="89"/>
      <c r="G61" s="16"/>
      <c r="H61" s="16"/>
      <c r="I61" s="84"/>
      <c r="J61" s="85"/>
      <c r="K61" s="66"/>
      <c r="L61" s="66"/>
      <c r="M61" s="66"/>
      <c r="N61" s="66"/>
      <c r="O61" s="67"/>
      <c r="P61" s="141"/>
      <c r="Q61" s="68"/>
      <c r="R61" s="66"/>
      <c r="S61" s="66"/>
      <c r="T61" s="67"/>
      <c r="U61" s="69"/>
      <c r="V61" s="66"/>
      <c r="W61" s="66"/>
      <c r="X61" s="66"/>
      <c r="Y61" s="67"/>
      <c r="Z61" s="70"/>
    </row>
    <row r="62" spans="1:26" ht="14.45" customHeight="1" x14ac:dyDescent="0.25">
      <c r="A62" s="144">
        <f>A59</f>
        <v>0</v>
      </c>
      <c r="B62" s="135"/>
      <c r="C62" s="135"/>
      <c r="D62" s="138"/>
      <c r="E62" s="141"/>
      <c r="F62" s="89"/>
      <c r="G62" s="16"/>
      <c r="H62" s="16"/>
      <c r="I62" s="75"/>
      <c r="J62" s="75"/>
      <c r="K62" s="71"/>
      <c r="L62" s="71"/>
      <c r="M62" s="71"/>
      <c r="N62" s="71"/>
      <c r="O62" s="72"/>
      <c r="P62" s="141"/>
      <c r="Q62" s="73"/>
      <c r="R62" s="71"/>
      <c r="S62" s="71"/>
      <c r="T62" s="72"/>
      <c r="U62" s="74"/>
      <c r="V62" s="71"/>
      <c r="W62" s="71"/>
      <c r="X62" s="71"/>
      <c r="Y62" s="72"/>
      <c r="Z62" s="70"/>
    </row>
    <row r="63" spans="1:26" ht="14.45" customHeight="1" x14ac:dyDescent="0.25">
      <c r="A63" s="145">
        <f>A59</f>
        <v>0</v>
      </c>
      <c r="B63" s="136"/>
      <c r="C63" s="136"/>
      <c r="D63" s="139"/>
      <c r="E63" s="142"/>
      <c r="F63" s="89"/>
      <c r="G63" s="16"/>
      <c r="H63" s="16"/>
      <c r="I63" s="75"/>
      <c r="J63" s="75"/>
      <c r="K63" s="71"/>
      <c r="L63" s="71"/>
      <c r="M63" s="71"/>
      <c r="N63" s="71"/>
      <c r="O63" s="72"/>
      <c r="P63" s="142"/>
      <c r="Q63" s="73"/>
      <c r="R63" s="71"/>
      <c r="S63" s="71"/>
      <c r="T63" s="72"/>
      <c r="U63" s="74"/>
      <c r="V63" s="71"/>
      <c r="W63" s="71"/>
      <c r="X63" s="71"/>
      <c r="Y63" s="72"/>
      <c r="Z63" s="70"/>
    </row>
    <row r="64" spans="1:26" ht="14.45" customHeight="1" x14ac:dyDescent="0.25">
      <c r="A64" s="145">
        <f>A59</f>
        <v>0</v>
      </c>
      <c r="B64" s="136"/>
      <c r="C64" s="136"/>
      <c r="D64" s="139"/>
      <c r="E64" s="142"/>
      <c r="F64" s="89"/>
      <c r="G64" s="16"/>
      <c r="H64" s="16"/>
      <c r="I64" s="75"/>
      <c r="J64" s="75"/>
      <c r="K64" s="71"/>
      <c r="L64" s="71"/>
      <c r="M64" s="71"/>
      <c r="N64" s="71"/>
      <c r="O64" s="72"/>
      <c r="P64" s="142"/>
      <c r="Q64" s="73"/>
      <c r="R64" s="71"/>
      <c r="S64" s="71"/>
      <c r="T64" s="72"/>
      <c r="U64" s="74"/>
      <c r="V64" s="71"/>
      <c r="W64" s="71"/>
      <c r="X64" s="71"/>
      <c r="Y64" s="72"/>
      <c r="Z64" s="70"/>
    </row>
    <row r="65" spans="1:26" ht="15" customHeight="1" thickBot="1" x14ac:dyDescent="0.3">
      <c r="A65" s="146">
        <f>A59</f>
        <v>0</v>
      </c>
      <c r="B65" s="137"/>
      <c r="C65" s="137"/>
      <c r="D65" s="140"/>
      <c r="E65" s="143"/>
      <c r="F65" s="94"/>
      <c r="G65" s="76"/>
      <c r="H65" s="76"/>
      <c r="I65" s="76"/>
      <c r="J65" s="76"/>
      <c r="K65" s="77"/>
      <c r="L65" s="77"/>
      <c r="M65" s="77"/>
      <c r="N65" s="77"/>
      <c r="O65" s="78"/>
      <c r="P65" s="143"/>
      <c r="Q65" s="79"/>
      <c r="R65" s="77"/>
      <c r="S65" s="77"/>
      <c r="T65" s="78"/>
      <c r="U65" s="80"/>
      <c r="V65" s="77"/>
      <c r="W65" s="77"/>
      <c r="X65" s="77"/>
      <c r="Y65" s="78"/>
      <c r="Z65" s="70"/>
    </row>
    <row r="66" spans="1:26" x14ac:dyDescent="0.25">
      <c r="G66" s="88">
        <f>SUM(G59:G65)</f>
        <v>0</v>
      </c>
      <c r="O66" s="83"/>
      <c r="P66" s="83"/>
      <c r="Q66" s="83"/>
      <c r="R66" s="83"/>
      <c r="S66" s="83"/>
      <c r="T66" s="83"/>
      <c r="U66" s="96"/>
    </row>
    <row r="67" spans="1:26" x14ac:dyDescent="0.25">
      <c r="O67" s="93"/>
      <c r="P67" s="93"/>
      <c r="Q67" s="93"/>
      <c r="R67" s="93"/>
      <c r="S67" s="93"/>
      <c r="T67" s="93"/>
      <c r="U67" s="47"/>
    </row>
    <row r="68" spans="1:26" ht="15.75" thickBot="1" x14ac:dyDescent="0.3">
      <c r="A68" s="64" t="str">
        <f>IF(A70=0,"",CONCATENATE("Pos ",VLOOKUP(A70,Materialbedarf!A:B,1,0),"   ",VLOOKUP(A70,Materialbedarf!A:B,2,0),"  -  ",VLOOKUP(A70,Materialbedarf!A:H,7,0),"   ",VLOOKUP(A70,Materialbedarf!A:H,8,0)))</f>
        <v/>
      </c>
      <c r="B68" s="65"/>
      <c r="C68" s="65"/>
      <c r="D68" s="65"/>
      <c r="E68" s="65"/>
      <c r="F68" s="65"/>
      <c r="O68" s="93"/>
      <c r="P68" s="93"/>
      <c r="Q68" s="93"/>
      <c r="R68" s="93"/>
      <c r="S68" s="93"/>
      <c r="T68" s="93"/>
      <c r="U68" s="47"/>
      <c r="Y68" s="81">
        <f>Y57+1</f>
        <v>7</v>
      </c>
    </row>
    <row r="69" spans="1:26" s="106" customFormat="1" ht="14.25" x14ac:dyDescent="0.25">
      <c r="A69" s="101" t="s">
        <v>4754</v>
      </c>
      <c r="B69" s="102" t="s">
        <v>1808</v>
      </c>
      <c r="C69" s="102" t="s">
        <v>4767</v>
      </c>
      <c r="D69" s="102" t="s">
        <v>1809</v>
      </c>
      <c r="E69" s="102" t="s">
        <v>1810</v>
      </c>
      <c r="F69" s="107" t="s">
        <v>4771</v>
      </c>
      <c r="G69" s="102" t="s">
        <v>4755</v>
      </c>
      <c r="H69" s="102" t="s">
        <v>4756</v>
      </c>
      <c r="I69" s="102" t="s">
        <v>4770</v>
      </c>
      <c r="J69" s="102" t="s">
        <v>5054</v>
      </c>
      <c r="K69" s="102" t="s">
        <v>4757</v>
      </c>
      <c r="L69" s="102" t="s">
        <v>4758</v>
      </c>
      <c r="M69" s="102" t="s">
        <v>4759</v>
      </c>
      <c r="N69" s="102" t="s">
        <v>4760</v>
      </c>
      <c r="O69" s="108" t="s">
        <v>4761</v>
      </c>
      <c r="P69" s="109" t="s">
        <v>1810</v>
      </c>
      <c r="Q69" s="101" t="s">
        <v>4762</v>
      </c>
      <c r="R69" s="102" t="s">
        <v>4759</v>
      </c>
      <c r="S69" s="102" t="s">
        <v>4760</v>
      </c>
      <c r="T69" s="108" t="s">
        <v>4761</v>
      </c>
      <c r="U69" s="101" t="s">
        <v>4762</v>
      </c>
      <c r="V69" s="102" t="s">
        <v>4757</v>
      </c>
      <c r="W69" s="102" t="s">
        <v>4758</v>
      </c>
      <c r="X69" s="102" t="s">
        <v>4760</v>
      </c>
      <c r="Y69" s="108" t="s">
        <v>4761</v>
      </c>
    </row>
    <row r="70" spans="1:26" ht="14.45" customHeight="1" x14ac:dyDescent="0.25">
      <c r="A70" s="144">
        <f>IFERROR(VLOOKUP(Y68,Materialbedarf!$A:$A,1,0),0)</f>
        <v>0</v>
      </c>
      <c r="B70" s="135"/>
      <c r="C70" s="135"/>
      <c r="D70" s="138"/>
      <c r="E70" s="141"/>
      <c r="F70" s="89"/>
      <c r="G70" s="16"/>
      <c r="H70" s="16"/>
      <c r="I70" s="84"/>
      <c r="J70" s="85"/>
      <c r="K70" s="66"/>
      <c r="L70" s="66"/>
      <c r="M70" s="66"/>
      <c r="N70" s="66"/>
      <c r="O70" s="67"/>
      <c r="P70" s="141"/>
      <c r="Q70" s="68"/>
      <c r="R70" s="66"/>
      <c r="S70" s="66"/>
      <c r="T70" s="67"/>
      <c r="U70" s="69"/>
      <c r="V70" s="66"/>
      <c r="W70" s="66"/>
      <c r="X70" s="66"/>
      <c r="Y70" s="67"/>
      <c r="Z70" s="70"/>
    </row>
    <row r="71" spans="1:26" ht="14.45" customHeight="1" x14ac:dyDescent="0.25">
      <c r="A71" s="144">
        <f>A70</f>
        <v>0</v>
      </c>
      <c r="B71" s="135"/>
      <c r="C71" s="135"/>
      <c r="D71" s="138"/>
      <c r="E71" s="141"/>
      <c r="F71" s="89"/>
      <c r="G71" s="16"/>
      <c r="H71" s="16"/>
      <c r="I71" s="84"/>
      <c r="J71" s="85"/>
      <c r="K71" s="66"/>
      <c r="L71" s="66"/>
      <c r="M71" s="66"/>
      <c r="N71" s="66"/>
      <c r="O71" s="67"/>
      <c r="P71" s="141"/>
      <c r="Q71" s="68"/>
      <c r="R71" s="66"/>
      <c r="S71" s="66"/>
      <c r="T71" s="67"/>
      <c r="U71" s="69"/>
      <c r="V71" s="66"/>
      <c r="W71" s="66"/>
      <c r="X71" s="66"/>
      <c r="Y71" s="67"/>
      <c r="Z71" s="70"/>
    </row>
    <row r="72" spans="1:26" ht="14.45" customHeight="1" x14ac:dyDescent="0.25">
      <c r="A72" s="144">
        <f>A70</f>
        <v>0</v>
      </c>
      <c r="B72" s="135"/>
      <c r="C72" s="135"/>
      <c r="D72" s="138"/>
      <c r="E72" s="141"/>
      <c r="F72" s="89"/>
      <c r="G72" s="16"/>
      <c r="H72" s="16"/>
      <c r="I72" s="84"/>
      <c r="J72" s="85"/>
      <c r="K72" s="66"/>
      <c r="L72" s="66"/>
      <c r="M72" s="66"/>
      <c r="N72" s="66"/>
      <c r="O72" s="67"/>
      <c r="P72" s="141"/>
      <c r="Q72" s="68"/>
      <c r="R72" s="66"/>
      <c r="S72" s="66"/>
      <c r="T72" s="67"/>
      <c r="U72" s="69"/>
      <c r="V72" s="66"/>
      <c r="W72" s="66"/>
      <c r="X72" s="66"/>
      <c r="Y72" s="67"/>
      <c r="Z72" s="70"/>
    </row>
    <row r="73" spans="1:26" ht="14.45" customHeight="1" x14ac:dyDescent="0.25">
      <c r="A73" s="144">
        <f>A70</f>
        <v>0</v>
      </c>
      <c r="B73" s="135"/>
      <c r="C73" s="135"/>
      <c r="D73" s="138"/>
      <c r="E73" s="141"/>
      <c r="F73" s="89"/>
      <c r="G73" s="16"/>
      <c r="H73" s="16"/>
      <c r="I73" s="75"/>
      <c r="J73" s="75"/>
      <c r="K73" s="71"/>
      <c r="L73" s="71"/>
      <c r="M73" s="71"/>
      <c r="N73" s="71"/>
      <c r="O73" s="72"/>
      <c r="P73" s="141"/>
      <c r="Q73" s="73"/>
      <c r="R73" s="71"/>
      <c r="S73" s="71"/>
      <c r="T73" s="72"/>
      <c r="U73" s="74"/>
      <c r="V73" s="71"/>
      <c r="W73" s="71"/>
      <c r="X73" s="71"/>
      <c r="Y73" s="72"/>
      <c r="Z73" s="70"/>
    </row>
    <row r="74" spans="1:26" ht="14.45" customHeight="1" x14ac:dyDescent="0.25">
      <c r="A74" s="145">
        <f>A70</f>
        <v>0</v>
      </c>
      <c r="B74" s="136"/>
      <c r="C74" s="136"/>
      <c r="D74" s="139"/>
      <c r="E74" s="142"/>
      <c r="F74" s="89"/>
      <c r="G74" s="16"/>
      <c r="H74" s="16"/>
      <c r="I74" s="75"/>
      <c r="J74" s="75"/>
      <c r="K74" s="71"/>
      <c r="L74" s="71"/>
      <c r="M74" s="71"/>
      <c r="N74" s="71"/>
      <c r="O74" s="72"/>
      <c r="P74" s="142"/>
      <c r="Q74" s="73"/>
      <c r="R74" s="71"/>
      <c r="S74" s="71"/>
      <c r="T74" s="72"/>
      <c r="U74" s="74"/>
      <c r="V74" s="71"/>
      <c r="W74" s="71"/>
      <c r="X74" s="71"/>
      <c r="Y74" s="72"/>
      <c r="Z74" s="70"/>
    </row>
    <row r="75" spans="1:26" ht="14.45" customHeight="1" x14ac:dyDescent="0.25">
      <c r="A75" s="145">
        <f>A70</f>
        <v>0</v>
      </c>
      <c r="B75" s="136"/>
      <c r="C75" s="136"/>
      <c r="D75" s="139"/>
      <c r="E75" s="142"/>
      <c r="F75" s="89"/>
      <c r="G75" s="16"/>
      <c r="H75" s="16"/>
      <c r="I75" s="75"/>
      <c r="J75" s="75"/>
      <c r="K75" s="71"/>
      <c r="L75" s="71"/>
      <c r="M75" s="71"/>
      <c r="N75" s="71"/>
      <c r="O75" s="72"/>
      <c r="P75" s="142"/>
      <c r="Q75" s="73"/>
      <c r="R75" s="71"/>
      <c r="S75" s="71"/>
      <c r="T75" s="72"/>
      <c r="U75" s="74"/>
      <c r="V75" s="71"/>
      <c r="W75" s="71"/>
      <c r="X75" s="71"/>
      <c r="Y75" s="72"/>
      <c r="Z75" s="70"/>
    </row>
    <row r="76" spans="1:26" ht="15" customHeight="1" thickBot="1" x14ac:dyDescent="0.3">
      <c r="A76" s="146">
        <f>A70</f>
        <v>0</v>
      </c>
      <c r="B76" s="137"/>
      <c r="C76" s="137"/>
      <c r="D76" s="140"/>
      <c r="E76" s="143"/>
      <c r="F76" s="94"/>
      <c r="G76" s="76"/>
      <c r="H76" s="76"/>
      <c r="I76" s="76"/>
      <c r="J76" s="76"/>
      <c r="K76" s="77"/>
      <c r="L76" s="77"/>
      <c r="M76" s="77"/>
      <c r="N76" s="77"/>
      <c r="O76" s="78"/>
      <c r="P76" s="143"/>
      <c r="Q76" s="79"/>
      <c r="R76" s="77"/>
      <c r="S76" s="77"/>
      <c r="T76" s="78"/>
      <c r="U76" s="80"/>
      <c r="V76" s="77"/>
      <c r="W76" s="77"/>
      <c r="X76" s="77"/>
      <c r="Y76" s="78"/>
      <c r="Z76" s="70"/>
    </row>
    <row r="77" spans="1:26" x14ac:dyDescent="0.25">
      <c r="G77" s="88">
        <f>SUM(G70:G76)</f>
        <v>0</v>
      </c>
      <c r="O77" s="83"/>
      <c r="P77" s="83"/>
      <c r="Q77" s="83"/>
      <c r="R77" s="83"/>
      <c r="S77" s="83"/>
      <c r="T77" s="83"/>
      <c r="U77" s="96"/>
    </row>
    <row r="78" spans="1:26" x14ac:dyDescent="0.25">
      <c r="O78" s="93"/>
      <c r="P78" s="93"/>
      <c r="Q78" s="93"/>
      <c r="R78" s="93"/>
      <c r="S78" s="93"/>
      <c r="T78" s="93"/>
      <c r="U78" s="47"/>
    </row>
    <row r="79" spans="1:26" ht="15.75" thickBot="1" x14ac:dyDescent="0.3">
      <c r="A79" s="87" t="str">
        <f>IF(A81=0,"",CONCATENATE("Pos ",VLOOKUP(A81,Materialbedarf!A:B,1,0),"   ",VLOOKUP(A81,Materialbedarf!A:B,2,0),"  -  ",VLOOKUP(A81,Materialbedarf!A:H,7,0),"   ",VLOOKUP(A81,Materialbedarf!A:H,8,0)))</f>
        <v/>
      </c>
      <c r="B79" s="65"/>
      <c r="C79" s="65"/>
      <c r="D79" s="65"/>
      <c r="E79" s="65"/>
      <c r="F79" s="54"/>
      <c r="O79" s="93"/>
      <c r="P79" s="93"/>
      <c r="Q79" s="93"/>
      <c r="R79" s="93"/>
      <c r="S79" s="93"/>
      <c r="T79" s="93"/>
      <c r="U79" s="47"/>
      <c r="Y79" s="81">
        <f>Y68+1</f>
        <v>8</v>
      </c>
    </row>
    <row r="80" spans="1:26" s="106" customFormat="1" ht="14.25" x14ac:dyDescent="0.25">
      <c r="A80" s="101" t="s">
        <v>4754</v>
      </c>
      <c r="B80" s="102" t="s">
        <v>1808</v>
      </c>
      <c r="C80" s="102" t="s">
        <v>4767</v>
      </c>
      <c r="D80" s="102" t="s">
        <v>1809</v>
      </c>
      <c r="E80" s="102" t="s">
        <v>1810</v>
      </c>
      <c r="F80" s="107" t="s">
        <v>4771</v>
      </c>
      <c r="G80" s="102" t="s">
        <v>4755</v>
      </c>
      <c r="H80" s="102" t="s">
        <v>4756</v>
      </c>
      <c r="I80" s="102" t="s">
        <v>4770</v>
      </c>
      <c r="J80" s="102" t="s">
        <v>5054</v>
      </c>
      <c r="K80" s="102" t="s">
        <v>4757</v>
      </c>
      <c r="L80" s="102" t="s">
        <v>4758</v>
      </c>
      <c r="M80" s="102" t="s">
        <v>4759</v>
      </c>
      <c r="N80" s="102" t="s">
        <v>4760</v>
      </c>
      <c r="O80" s="108" t="s">
        <v>4761</v>
      </c>
      <c r="P80" s="109" t="s">
        <v>1810</v>
      </c>
      <c r="Q80" s="101" t="s">
        <v>4762</v>
      </c>
      <c r="R80" s="102" t="s">
        <v>4759</v>
      </c>
      <c r="S80" s="102" t="s">
        <v>4760</v>
      </c>
      <c r="T80" s="108" t="s">
        <v>4761</v>
      </c>
      <c r="U80" s="101" t="s">
        <v>4762</v>
      </c>
      <c r="V80" s="102" t="s">
        <v>4757</v>
      </c>
      <c r="W80" s="102" t="s">
        <v>4758</v>
      </c>
      <c r="X80" s="102" t="s">
        <v>4760</v>
      </c>
      <c r="Y80" s="108" t="s">
        <v>4761</v>
      </c>
    </row>
    <row r="81" spans="1:26" ht="14.45" customHeight="1" x14ac:dyDescent="0.25">
      <c r="A81" s="144">
        <f>IFERROR(VLOOKUP(Y79,Materialbedarf!$A:$A,1,0),0)</f>
        <v>0</v>
      </c>
      <c r="B81" s="135"/>
      <c r="C81" s="135"/>
      <c r="D81" s="138"/>
      <c r="E81" s="141"/>
      <c r="F81" s="89"/>
      <c r="G81" s="16"/>
      <c r="H81" s="16"/>
      <c r="I81" s="84"/>
      <c r="J81" s="85"/>
      <c r="K81" s="66"/>
      <c r="L81" s="66"/>
      <c r="M81" s="66"/>
      <c r="N81" s="66"/>
      <c r="O81" s="67"/>
      <c r="P81" s="141"/>
      <c r="Q81" s="68"/>
      <c r="R81" s="66"/>
      <c r="S81" s="66"/>
      <c r="T81" s="67"/>
      <c r="U81" s="69"/>
      <c r="V81" s="66"/>
      <c r="W81" s="66"/>
      <c r="X81" s="66"/>
      <c r="Y81" s="67"/>
      <c r="Z81" s="70"/>
    </row>
    <row r="82" spans="1:26" ht="14.45" customHeight="1" x14ac:dyDescent="0.25">
      <c r="A82" s="144">
        <f>A81</f>
        <v>0</v>
      </c>
      <c r="B82" s="135"/>
      <c r="C82" s="135"/>
      <c r="D82" s="138"/>
      <c r="E82" s="141"/>
      <c r="F82" s="89"/>
      <c r="G82" s="16"/>
      <c r="H82" s="16"/>
      <c r="I82" s="84"/>
      <c r="J82" s="85"/>
      <c r="K82" s="66"/>
      <c r="L82" s="66"/>
      <c r="M82" s="66"/>
      <c r="N82" s="66"/>
      <c r="O82" s="67"/>
      <c r="P82" s="141"/>
      <c r="Q82" s="68"/>
      <c r="R82" s="66"/>
      <c r="S82" s="66"/>
      <c r="T82" s="67"/>
      <c r="U82" s="69"/>
      <c r="V82" s="66"/>
      <c r="W82" s="66"/>
      <c r="X82" s="66"/>
      <c r="Y82" s="67"/>
      <c r="Z82" s="70"/>
    </row>
    <row r="83" spans="1:26" ht="14.45" customHeight="1" x14ac:dyDescent="0.25">
      <c r="A83" s="144">
        <f>A81</f>
        <v>0</v>
      </c>
      <c r="B83" s="135"/>
      <c r="C83" s="135"/>
      <c r="D83" s="138"/>
      <c r="E83" s="141"/>
      <c r="F83" s="89"/>
      <c r="G83" s="16"/>
      <c r="H83" s="16"/>
      <c r="I83" s="84"/>
      <c r="J83" s="85"/>
      <c r="K83" s="66"/>
      <c r="L83" s="66"/>
      <c r="M83" s="66"/>
      <c r="N83" s="66"/>
      <c r="O83" s="67"/>
      <c r="P83" s="141"/>
      <c r="Q83" s="68"/>
      <c r="R83" s="66"/>
      <c r="S83" s="66"/>
      <c r="T83" s="67"/>
      <c r="U83" s="69"/>
      <c r="V83" s="66"/>
      <c r="W83" s="66"/>
      <c r="X83" s="66"/>
      <c r="Y83" s="67"/>
      <c r="Z83" s="70"/>
    </row>
    <row r="84" spans="1:26" ht="14.45" customHeight="1" x14ac:dyDescent="0.25">
      <c r="A84" s="144">
        <f>A81</f>
        <v>0</v>
      </c>
      <c r="B84" s="135"/>
      <c r="C84" s="135"/>
      <c r="D84" s="138"/>
      <c r="E84" s="141"/>
      <c r="F84" s="89"/>
      <c r="G84" s="16"/>
      <c r="H84" s="16"/>
      <c r="I84" s="75"/>
      <c r="J84" s="75"/>
      <c r="K84" s="71"/>
      <c r="L84" s="71"/>
      <c r="M84" s="71"/>
      <c r="N84" s="71"/>
      <c r="O84" s="72"/>
      <c r="P84" s="141"/>
      <c r="Q84" s="73"/>
      <c r="R84" s="71"/>
      <c r="S84" s="71"/>
      <c r="T84" s="72"/>
      <c r="U84" s="74"/>
      <c r="V84" s="71"/>
      <c r="W84" s="71"/>
      <c r="X84" s="71"/>
      <c r="Y84" s="72"/>
      <c r="Z84" s="70"/>
    </row>
    <row r="85" spans="1:26" ht="14.45" customHeight="1" x14ac:dyDescent="0.25">
      <c r="A85" s="145">
        <f>A81</f>
        <v>0</v>
      </c>
      <c r="B85" s="136"/>
      <c r="C85" s="136"/>
      <c r="D85" s="139"/>
      <c r="E85" s="142"/>
      <c r="F85" s="89"/>
      <c r="G85" s="16"/>
      <c r="H85" s="16"/>
      <c r="I85" s="75"/>
      <c r="J85" s="75"/>
      <c r="K85" s="71"/>
      <c r="L85" s="71"/>
      <c r="M85" s="71"/>
      <c r="N85" s="71"/>
      <c r="O85" s="72"/>
      <c r="P85" s="142"/>
      <c r="Q85" s="73"/>
      <c r="R85" s="71"/>
      <c r="S85" s="71"/>
      <c r="T85" s="72"/>
      <c r="U85" s="74"/>
      <c r="V85" s="71"/>
      <c r="W85" s="71"/>
      <c r="X85" s="71"/>
      <c r="Y85" s="72"/>
      <c r="Z85" s="70"/>
    </row>
    <row r="86" spans="1:26" ht="14.45" customHeight="1" x14ac:dyDescent="0.25">
      <c r="A86" s="145">
        <f>A81</f>
        <v>0</v>
      </c>
      <c r="B86" s="136"/>
      <c r="C86" s="136"/>
      <c r="D86" s="139"/>
      <c r="E86" s="142"/>
      <c r="F86" s="89"/>
      <c r="G86" s="16"/>
      <c r="H86" s="16"/>
      <c r="I86" s="75"/>
      <c r="J86" s="75"/>
      <c r="K86" s="71"/>
      <c r="L86" s="71"/>
      <c r="M86" s="71"/>
      <c r="N86" s="71"/>
      <c r="O86" s="72"/>
      <c r="P86" s="142"/>
      <c r="Q86" s="73"/>
      <c r="R86" s="71"/>
      <c r="S86" s="71"/>
      <c r="T86" s="72"/>
      <c r="U86" s="74"/>
      <c r="V86" s="71"/>
      <c r="W86" s="71"/>
      <c r="X86" s="71"/>
      <c r="Y86" s="72"/>
      <c r="Z86" s="70"/>
    </row>
    <row r="87" spans="1:26" ht="15" customHeight="1" thickBot="1" x14ac:dyDescent="0.3">
      <c r="A87" s="146">
        <f>A81</f>
        <v>0</v>
      </c>
      <c r="B87" s="137"/>
      <c r="C87" s="137"/>
      <c r="D87" s="140"/>
      <c r="E87" s="143"/>
      <c r="F87" s="94"/>
      <c r="G87" s="76"/>
      <c r="H87" s="76"/>
      <c r="I87" s="76"/>
      <c r="J87" s="76"/>
      <c r="K87" s="77"/>
      <c r="L87" s="77"/>
      <c r="M87" s="77"/>
      <c r="N87" s="77"/>
      <c r="O87" s="78"/>
      <c r="P87" s="143"/>
      <c r="Q87" s="79"/>
      <c r="R87" s="77"/>
      <c r="S87" s="77"/>
      <c r="T87" s="78"/>
      <c r="U87" s="80"/>
      <c r="V87" s="77"/>
      <c r="W87" s="77"/>
      <c r="X87" s="77"/>
      <c r="Y87" s="78"/>
      <c r="Z87" s="70"/>
    </row>
    <row r="88" spans="1:26" x14ac:dyDescent="0.25">
      <c r="G88" s="88">
        <f>SUM(G81:G87)</f>
        <v>0</v>
      </c>
      <c r="O88" s="83"/>
      <c r="P88" s="83"/>
      <c r="Q88" s="83"/>
      <c r="R88" s="83"/>
      <c r="S88" s="83"/>
      <c r="T88" s="83"/>
      <c r="U88" s="96"/>
    </row>
    <row r="89" spans="1:26" x14ac:dyDescent="0.25">
      <c r="O89" s="93"/>
      <c r="P89" s="93"/>
      <c r="Q89" s="93"/>
      <c r="R89" s="93"/>
      <c r="S89" s="93"/>
      <c r="T89" s="93"/>
      <c r="U89" s="47"/>
    </row>
    <row r="90" spans="1:26" ht="15.75" thickBot="1" x14ac:dyDescent="0.3">
      <c r="A90" s="87" t="str">
        <f>IF(A92=0,"",CONCATENATE("Pos ",VLOOKUP(A92,Materialbedarf!A:B,1,0),"   ",VLOOKUP(A92,Materialbedarf!A:B,2,0),"  -  ",VLOOKUP(A92,Materialbedarf!A:H,7,0),"   ",VLOOKUP(A92,Materialbedarf!A:H,8,0)))</f>
        <v/>
      </c>
      <c r="B90" s="65"/>
      <c r="C90" s="65"/>
      <c r="D90" s="65"/>
      <c r="E90" s="65"/>
      <c r="F90" s="54"/>
      <c r="O90" s="93"/>
      <c r="P90" s="93"/>
      <c r="Q90" s="93"/>
      <c r="R90" s="93"/>
      <c r="S90" s="93"/>
      <c r="T90" s="93"/>
      <c r="U90" s="47"/>
      <c r="Y90" s="81">
        <f>Y79+1</f>
        <v>9</v>
      </c>
    </row>
    <row r="91" spans="1:26" s="106" customFormat="1" ht="14.25" x14ac:dyDescent="0.25">
      <c r="A91" s="101" t="s">
        <v>4754</v>
      </c>
      <c r="B91" s="102" t="s">
        <v>1808</v>
      </c>
      <c r="C91" s="102" t="s">
        <v>4767</v>
      </c>
      <c r="D91" s="102" t="s">
        <v>1809</v>
      </c>
      <c r="E91" s="102" t="s">
        <v>1810</v>
      </c>
      <c r="F91" s="107" t="s">
        <v>4771</v>
      </c>
      <c r="G91" s="102" t="s">
        <v>4755</v>
      </c>
      <c r="H91" s="102" t="s">
        <v>4756</v>
      </c>
      <c r="I91" s="102" t="s">
        <v>4770</v>
      </c>
      <c r="J91" s="102" t="s">
        <v>5054</v>
      </c>
      <c r="K91" s="102" t="s">
        <v>4757</v>
      </c>
      <c r="L91" s="102" t="s">
        <v>4758</v>
      </c>
      <c r="M91" s="102" t="s">
        <v>4759</v>
      </c>
      <c r="N91" s="102" t="s">
        <v>4760</v>
      </c>
      <c r="O91" s="108" t="s">
        <v>4761</v>
      </c>
      <c r="P91" s="109" t="s">
        <v>1810</v>
      </c>
      <c r="Q91" s="101" t="s">
        <v>4762</v>
      </c>
      <c r="R91" s="102" t="s">
        <v>4759</v>
      </c>
      <c r="S91" s="102" t="s">
        <v>4760</v>
      </c>
      <c r="T91" s="108" t="s">
        <v>4761</v>
      </c>
      <c r="U91" s="101" t="s">
        <v>4762</v>
      </c>
      <c r="V91" s="102" t="s">
        <v>4757</v>
      </c>
      <c r="W91" s="102" t="s">
        <v>4758</v>
      </c>
      <c r="X91" s="102" t="s">
        <v>4760</v>
      </c>
      <c r="Y91" s="108" t="s">
        <v>4761</v>
      </c>
    </row>
    <row r="92" spans="1:26" ht="14.45" customHeight="1" x14ac:dyDescent="0.25">
      <c r="A92" s="144">
        <f>IFERROR(VLOOKUP(Y90,Materialbedarf!$A:$A,1,0),0)</f>
        <v>0</v>
      </c>
      <c r="B92" s="135"/>
      <c r="C92" s="135"/>
      <c r="D92" s="138"/>
      <c r="E92" s="141"/>
      <c r="F92" s="89"/>
      <c r="G92" s="16"/>
      <c r="H92" s="16"/>
      <c r="I92" s="84"/>
      <c r="J92" s="85"/>
      <c r="K92" s="66"/>
      <c r="L92" s="66"/>
      <c r="M92" s="66"/>
      <c r="N92" s="66"/>
      <c r="O92" s="67"/>
      <c r="P92" s="141"/>
      <c r="Q92" s="68"/>
      <c r="R92" s="66"/>
      <c r="S92" s="66"/>
      <c r="T92" s="67"/>
      <c r="U92" s="69"/>
      <c r="V92" s="66"/>
      <c r="W92" s="66"/>
      <c r="X92" s="66"/>
      <c r="Y92" s="67"/>
      <c r="Z92" s="70"/>
    </row>
    <row r="93" spans="1:26" ht="14.45" customHeight="1" x14ac:dyDescent="0.25">
      <c r="A93" s="144">
        <f>A92</f>
        <v>0</v>
      </c>
      <c r="B93" s="135"/>
      <c r="C93" s="135"/>
      <c r="D93" s="138"/>
      <c r="E93" s="141"/>
      <c r="F93" s="89"/>
      <c r="G93" s="16"/>
      <c r="H93" s="16"/>
      <c r="I93" s="84"/>
      <c r="J93" s="85"/>
      <c r="K93" s="66"/>
      <c r="L93" s="66"/>
      <c r="M93" s="66"/>
      <c r="N93" s="66"/>
      <c r="O93" s="67"/>
      <c r="P93" s="141"/>
      <c r="Q93" s="68"/>
      <c r="R93" s="66"/>
      <c r="S93" s="66"/>
      <c r="T93" s="67"/>
      <c r="U93" s="69"/>
      <c r="V93" s="66"/>
      <c r="W93" s="66"/>
      <c r="X93" s="66"/>
      <c r="Y93" s="67"/>
      <c r="Z93" s="70"/>
    </row>
    <row r="94" spans="1:26" ht="14.45" customHeight="1" x14ac:dyDescent="0.25">
      <c r="A94" s="144">
        <f>A92</f>
        <v>0</v>
      </c>
      <c r="B94" s="135"/>
      <c r="C94" s="135"/>
      <c r="D94" s="138"/>
      <c r="E94" s="141"/>
      <c r="F94" s="89"/>
      <c r="G94" s="16"/>
      <c r="H94" s="16"/>
      <c r="I94" s="84"/>
      <c r="J94" s="85"/>
      <c r="K94" s="66"/>
      <c r="L94" s="66"/>
      <c r="M94" s="66"/>
      <c r="N94" s="66"/>
      <c r="O94" s="67"/>
      <c r="P94" s="141"/>
      <c r="Q94" s="68"/>
      <c r="R94" s="66"/>
      <c r="S94" s="66"/>
      <c r="T94" s="67"/>
      <c r="U94" s="69"/>
      <c r="V94" s="66"/>
      <c r="W94" s="66"/>
      <c r="X94" s="66"/>
      <c r="Y94" s="67"/>
      <c r="Z94" s="70"/>
    </row>
    <row r="95" spans="1:26" ht="14.45" customHeight="1" x14ac:dyDescent="0.25">
      <c r="A95" s="144">
        <f>A92</f>
        <v>0</v>
      </c>
      <c r="B95" s="135"/>
      <c r="C95" s="135"/>
      <c r="D95" s="138"/>
      <c r="E95" s="141"/>
      <c r="F95" s="89"/>
      <c r="G95" s="16"/>
      <c r="H95" s="16"/>
      <c r="I95" s="75"/>
      <c r="J95" s="75"/>
      <c r="K95" s="71"/>
      <c r="L95" s="71"/>
      <c r="M95" s="71"/>
      <c r="N95" s="71"/>
      <c r="O95" s="72"/>
      <c r="P95" s="141"/>
      <c r="Q95" s="73"/>
      <c r="R95" s="71"/>
      <c r="S95" s="71"/>
      <c r="T95" s="72"/>
      <c r="U95" s="74"/>
      <c r="V95" s="71"/>
      <c r="W95" s="71"/>
      <c r="X95" s="71"/>
      <c r="Y95" s="72"/>
      <c r="Z95" s="70"/>
    </row>
    <row r="96" spans="1:26" ht="14.45" customHeight="1" x14ac:dyDescent="0.25">
      <c r="A96" s="145">
        <f>A92</f>
        <v>0</v>
      </c>
      <c r="B96" s="136"/>
      <c r="C96" s="136"/>
      <c r="D96" s="139"/>
      <c r="E96" s="142"/>
      <c r="F96" s="89"/>
      <c r="G96" s="16"/>
      <c r="H96" s="16"/>
      <c r="I96" s="75"/>
      <c r="J96" s="75"/>
      <c r="K96" s="71"/>
      <c r="L96" s="71"/>
      <c r="M96" s="71"/>
      <c r="N96" s="71"/>
      <c r="O96" s="72"/>
      <c r="P96" s="142"/>
      <c r="Q96" s="73"/>
      <c r="R96" s="71"/>
      <c r="S96" s="71"/>
      <c r="T96" s="72"/>
      <c r="U96" s="74"/>
      <c r="V96" s="71"/>
      <c r="W96" s="71"/>
      <c r="X96" s="71"/>
      <c r="Y96" s="72"/>
      <c r="Z96" s="70"/>
    </row>
    <row r="97" spans="1:26" ht="14.45" customHeight="1" x14ac:dyDescent="0.25">
      <c r="A97" s="145">
        <f>A92</f>
        <v>0</v>
      </c>
      <c r="B97" s="136"/>
      <c r="C97" s="136"/>
      <c r="D97" s="139"/>
      <c r="E97" s="142"/>
      <c r="F97" s="89"/>
      <c r="G97" s="16"/>
      <c r="H97" s="16"/>
      <c r="I97" s="75"/>
      <c r="J97" s="75"/>
      <c r="K97" s="71"/>
      <c r="L97" s="71"/>
      <c r="M97" s="71"/>
      <c r="N97" s="71"/>
      <c r="O97" s="72"/>
      <c r="P97" s="142"/>
      <c r="Q97" s="73"/>
      <c r="R97" s="71"/>
      <c r="S97" s="71"/>
      <c r="T97" s="72"/>
      <c r="U97" s="74"/>
      <c r="V97" s="71"/>
      <c r="W97" s="71"/>
      <c r="X97" s="71"/>
      <c r="Y97" s="72"/>
      <c r="Z97" s="70"/>
    </row>
    <row r="98" spans="1:26" ht="15" customHeight="1" thickBot="1" x14ac:dyDescent="0.3">
      <c r="A98" s="146">
        <f>A92</f>
        <v>0</v>
      </c>
      <c r="B98" s="137"/>
      <c r="C98" s="137"/>
      <c r="D98" s="140"/>
      <c r="E98" s="143"/>
      <c r="F98" s="94"/>
      <c r="G98" s="76"/>
      <c r="H98" s="76"/>
      <c r="I98" s="76"/>
      <c r="J98" s="76"/>
      <c r="K98" s="77"/>
      <c r="L98" s="77"/>
      <c r="M98" s="77"/>
      <c r="N98" s="77"/>
      <c r="O98" s="78"/>
      <c r="P98" s="143"/>
      <c r="Q98" s="79"/>
      <c r="R98" s="77"/>
      <c r="S98" s="77"/>
      <c r="T98" s="78"/>
      <c r="U98" s="80"/>
      <c r="V98" s="77"/>
      <c r="W98" s="77"/>
      <c r="X98" s="77"/>
      <c r="Y98" s="78"/>
      <c r="Z98" s="70"/>
    </row>
    <row r="99" spans="1:26" x14ac:dyDescent="0.25">
      <c r="G99" s="88">
        <f>SUM(G92:G98)</f>
        <v>0</v>
      </c>
      <c r="O99" s="83"/>
      <c r="P99" s="83"/>
      <c r="Q99" s="83"/>
      <c r="R99" s="83"/>
      <c r="S99" s="83"/>
      <c r="T99" s="83"/>
      <c r="U99" s="96"/>
    </row>
    <row r="100" spans="1:26" x14ac:dyDescent="0.25">
      <c r="O100" s="93"/>
      <c r="P100" s="93"/>
      <c r="Q100" s="93"/>
      <c r="R100" s="93"/>
      <c r="S100" s="93"/>
      <c r="T100" s="93"/>
      <c r="U100" s="47"/>
    </row>
    <row r="101" spans="1:26" ht="15.75" thickBot="1" x14ac:dyDescent="0.3">
      <c r="A101" s="87" t="str">
        <f>IF(A103=0,"",CONCATENATE("Pos ",VLOOKUP(A103,Materialbedarf!A:B,1,0),"   ",VLOOKUP(A103,Materialbedarf!A:B,2,0),"  -  ",VLOOKUP(A103,Materialbedarf!A:H,7,0),"   ",VLOOKUP(A103,Materialbedarf!A:H,8,0)))</f>
        <v/>
      </c>
      <c r="B101" s="65"/>
      <c r="C101" s="65"/>
      <c r="D101" s="65"/>
      <c r="E101" s="65"/>
      <c r="F101" s="65"/>
      <c r="O101" s="93"/>
      <c r="P101" s="93"/>
      <c r="Q101" s="93"/>
      <c r="R101" s="93"/>
      <c r="S101" s="93"/>
      <c r="T101" s="93"/>
      <c r="U101" s="47"/>
      <c r="Y101" s="81">
        <f>Y90+1</f>
        <v>10</v>
      </c>
    </row>
    <row r="102" spans="1:26" s="106" customFormat="1" ht="14.25" x14ac:dyDescent="0.25">
      <c r="A102" s="101" t="s">
        <v>4754</v>
      </c>
      <c r="B102" s="102" t="s">
        <v>1808</v>
      </c>
      <c r="C102" s="102" t="s">
        <v>4767</v>
      </c>
      <c r="D102" s="102" t="s">
        <v>1809</v>
      </c>
      <c r="E102" s="102" t="s">
        <v>1810</v>
      </c>
      <c r="F102" s="107" t="s">
        <v>4771</v>
      </c>
      <c r="G102" s="102" t="s">
        <v>4755</v>
      </c>
      <c r="H102" s="102" t="s">
        <v>4756</v>
      </c>
      <c r="I102" s="102" t="s">
        <v>4770</v>
      </c>
      <c r="J102" s="102" t="s">
        <v>5054</v>
      </c>
      <c r="K102" s="102" t="s">
        <v>4757</v>
      </c>
      <c r="L102" s="102" t="s">
        <v>4758</v>
      </c>
      <c r="M102" s="102" t="s">
        <v>4759</v>
      </c>
      <c r="N102" s="102" t="s">
        <v>4760</v>
      </c>
      <c r="O102" s="108" t="s">
        <v>4761</v>
      </c>
      <c r="P102" s="109" t="s">
        <v>1810</v>
      </c>
      <c r="Q102" s="101" t="s">
        <v>4762</v>
      </c>
      <c r="R102" s="102" t="s">
        <v>4759</v>
      </c>
      <c r="S102" s="102" t="s">
        <v>4760</v>
      </c>
      <c r="T102" s="108" t="s">
        <v>4761</v>
      </c>
      <c r="U102" s="101" t="s">
        <v>4762</v>
      </c>
      <c r="V102" s="102" t="s">
        <v>4757</v>
      </c>
      <c r="W102" s="102" t="s">
        <v>4758</v>
      </c>
      <c r="X102" s="102" t="s">
        <v>4760</v>
      </c>
      <c r="Y102" s="108" t="s">
        <v>4761</v>
      </c>
    </row>
    <row r="103" spans="1:26" ht="14.45" customHeight="1" x14ac:dyDescent="0.25">
      <c r="A103" s="144">
        <f>IFERROR(VLOOKUP(Y101,Materialbedarf!$A:$A,1,0),0)</f>
        <v>0</v>
      </c>
      <c r="B103" s="135"/>
      <c r="C103" s="135"/>
      <c r="D103" s="138"/>
      <c r="E103" s="141"/>
      <c r="F103" s="89"/>
      <c r="G103" s="16"/>
      <c r="H103" s="16"/>
      <c r="I103" s="84"/>
      <c r="J103" s="85"/>
      <c r="K103" s="66"/>
      <c r="L103" s="66"/>
      <c r="M103" s="66"/>
      <c r="N103" s="66"/>
      <c r="O103" s="67"/>
      <c r="P103" s="141"/>
      <c r="Q103" s="68"/>
      <c r="R103" s="66"/>
      <c r="S103" s="66"/>
      <c r="T103" s="67"/>
      <c r="U103" s="69"/>
      <c r="V103" s="66"/>
      <c r="W103" s="66"/>
      <c r="X103" s="66"/>
      <c r="Y103" s="67"/>
      <c r="Z103" s="70"/>
    </row>
    <row r="104" spans="1:26" ht="14.45" customHeight="1" x14ac:dyDescent="0.25">
      <c r="A104" s="144">
        <f>A103</f>
        <v>0</v>
      </c>
      <c r="B104" s="135"/>
      <c r="C104" s="135"/>
      <c r="D104" s="138"/>
      <c r="E104" s="141"/>
      <c r="F104" s="89"/>
      <c r="G104" s="16"/>
      <c r="H104" s="16"/>
      <c r="I104" s="84"/>
      <c r="J104" s="85"/>
      <c r="K104" s="66"/>
      <c r="L104" s="66"/>
      <c r="M104" s="66"/>
      <c r="N104" s="66"/>
      <c r="O104" s="67"/>
      <c r="P104" s="141"/>
      <c r="Q104" s="68"/>
      <c r="R104" s="66"/>
      <c r="S104" s="66"/>
      <c r="T104" s="67"/>
      <c r="U104" s="69"/>
      <c r="V104" s="66"/>
      <c r="W104" s="66"/>
      <c r="X104" s="66"/>
      <c r="Y104" s="67"/>
      <c r="Z104" s="70"/>
    </row>
    <row r="105" spans="1:26" ht="14.45" customHeight="1" x14ac:dyDescent="0.25">
      <c r="A105" s="144">
        <f>A103</f>
        <v>0</v>
      </c>
      <c r="B105" s="135"/>
      <c r="C105" s="135"/>
      <c r="D105" s="138"/>
      <c r="E105" s="141"/>
      <c r="F105" s="89"/>
      <c r="G105" s="16"/>
      <c r="H105" s="16"/>
      <c r="I105" s="84"/>
      <c r="J105" s="85"/>
      <c r="K105" s="66"/>
      <c r="L105" s="66"/>
      <c r="M105" s="66"/>
      <c r="N105" s="66"/>
      <c r="O105" s="67"/>
      <c r="P105" s="141"/>
      <c r="Q105" s="68"/>
      <c r="R105" s="66"/>
      <c r="S105" s="66"/>
      <c r="T105" s="67"/>
      <c r="U105" s="69"/>
      <c r="V105" s="66"/>
      <c r="W105" s="66"/>
      <c r="X105" s="66"/>
      <c r="Y105" s="67"/>
      <c r="Z105" s="70"/>
    </row>
    <row r="106" spans="1:26" ht="14.45" customHeight="1" x14ac:dyDescent="0.25">
      <c r="A106" s="144">
        <f>A103</f>
        <v>0</v>
      </c>
      <c r="B106" s="135"/>
      <c r="C106" s="135"/>
      <c r="D106" s="138"/>
      <c r="E106" s="141"/>
      <c r="F106" s="89"/>
      <c r="G106" s="16"/>
      <c r="H106" s="16"/>
      <c r="I106" s="75"/>
      <c r="J106" s="75"/>
      <c r="K106" s="71"/>
      <c r="L106" s="71"/>
      <c r="M106" s="71"/>
      <c r="N106" s="71"/>
      <c r="O106" s="72"/>
      <c r="P106" s="141"/>
      <c r="Q106" s="73"/>
      <c r="R106" s="71"/>
      <c r="S106" s="71"/>
      <c r="T106" s="72"/>
      <c r="U106" s="74"/>
      <c r="V106" s="71"/>
      <c r="W106" s="71"/>
      <c r="X106" s="71"/>
      <c r="Y106" s="72"/>
      <c r="Z106" s="70"/>
    </row>
    <row r="107" spans="1:26" ht="14.45" customHeight="1" x14ac:dyDescent="0.25">
      <c r="A107" s="145">
        <f>A103</f>
        <v>0</v>
      </c>
      <c r="B107" s="136"/>
      <c r="C107" s="136"/>
      <c r="D107" s="139"/>
      <c r="E107" s="142"/>
      <c r="F107" s="89"/>
      <c r="G107" s="16"/>
      <c r="H107" s="16"/>
      <c r="I107" s="75"/>
      <c r="J107" s="75"/>
      <c r="K107" s="71"/>
      <c r="L107" s="71"/>
      <c r="M107" s="71"/>
      <c r="N107" s="71"/>
      <c r="O107" s="72"/>
      <c r="P107" s="142"/>
      <c r="Q107" s="73"/>
      <c r="R107" s="71"/>
      <c r="S107" s="71"/>
      <c r="T107" s="72"/>
      <c r="U107" s="74"/>
      <c r="V107" s="71"/>
      <c r="W107" s="71"/>
      <c r="X107" s="71"/>
      <c r="Y107" s="72"/>
      <c r="Z107" s="70"/>
    </row>
    <row r="108" spans="1:26" ht="14.45" customHeight="1" x14ac:dyDescent="0.25">
      <c r="A108" s="145">
        <f>A103</f>
        <v>0</v>
      </c>
      <c r="B108" s="136"/>
      <c r="C108" s="136"/>
      <c r="D108" s="139"/>
      <c r="E108" s="142"/>
      <c r="F108" s="89"/>
      <c r="G108" s="16"/>
      <c r="H108" s="16"/>
      <c r="I108" s="75"/>
      <c r="J108" s="75"/>
      <c r="K108" s="71"/>
      <c r="L108" s="71"/>
      <c r="M108" s="71"/>
      <c r="N108" s="71"/>
      <c r="O108" s="72"/>
      <c r="P108" s="142"/>
      <c r="Q108" s="73"/>
      <c r="R108" s="71"/>
      <c r="S108" s="71"/>
      <c r="T108" s="72"/>
      <c r="U108" s="74"/>
      <c r="V108" s="71"/>
      <c r="W108" s="71"/>
      <c r="X108" s="71"/>
      <c r="Y108" s="72"/>
      <c r="Z108" s="70"/>
    </row>
    <row r="109" spans="1:26" ht="15" customHeight="1" thickBot="1" x14ac:dyDescent="0.3">
      <c r="A109" s="146">
        <f>A103</f>
        <v>0</v>
      </c>
      <c r="B109" s="137"/>
      <c r="C109" s="137"/>
      <c r="D109" s="140"/>
      <c r="E109" s="143"/>
      <c r="F109" s="94"/>
      <c r="G109" s="76"/>
      <c r="H109" s="76"/>
      <c r="I109" s="76"/>
      <c r="J109" s="76"/>
      <c r="K109" s="77"/>
      <c r="L109" s="77"/>
      <c r="M109" s="77"/>
      <c r="N109" s="77"/>
      <c r="O109" s="78"/>
      <c r="P109" s="143"/>
      <c r="Q109" s="79"/>
      <c r="R109" s="77"/>
      <c r="S109" s="77"/>
      <c r="T109" s="78"/>
      <c r="U109" s="80"/>
      <c r="V109" s="77"/>
      <c r="W109" s="77"/>
      <c r="X109" s="77"/>
      <c r="Y109" s="78"/>
      <c r="Z109" s="70"/>
    </row>
    <row r="110" spans="1:26" x14ac:dyDescent="0.25">
      <c r="G110" s="88">
        <f>SUM(G103:G109)</f>
        <v>0</v>
      </c>
      <c r="O110" s="83"/>
      <c r="P110" s="83"/>
      <c r="Q110" s="83"/>
      <c r="R110" s="83"/>
      <c r="S110" s="83"/>
      <c r="T110" s="83"/>
      <c r="U110" s="96"/>
    </row>
    <row r="111" spans="1:26" x14ac:dyDescent="0.25">
      <c r="O111" s="93"/>
      <c r="P111" s="93"/>
      <c r="Q111" s="93"/>
      <c r="R111" s="93"/>
      <c r="S111" s="93"/>
      <c r="T111" s="93"/>
      <c r="U111" s="47"/>
    </row>
    <row r="112" spans="1:26" ht="15.75" thickBot="1" x14ac:dyDescent="0.3">
      <c r="A112" s="87" t="str">
        <f>IF(A114=0,"",CONCATENATE("Pos ",VLOOKUP(A114,Materialbedarf!A:B,1,0),"   ",VLOOKUP(A114,Materialbedarf!A:B,2,0),"  -  ",VLOOKUP(A114,Materialbedarf!A:H,7,0),"   ",VLOOKUP(A114,Materialbedarf!A:H,8,0)))</f>
        <v/>
      </c>
      <c r="B112" s="65"/>
      <c r="C112" s="65"/>
      <c r="D112" s="65"/>
      <c r="E112" s="65"/>
      <c r="F112" s="54"/>
      <c r="O112" s="93"/>
      <c r="P112" s="93"/>
      <c r="Q112" s="93"/>
      <c r="R112" s="93"/>
      <c r="S112" s="93"/>
      <c r="T112" s="93"/>
      <c r="U112" s="47"/>
      <c r="Y112" s="81">
        <f>Y101+1</f>
        <v>11</v>
      </c>
    </row>
    <row r="113" spans="1:26" s="106" customFormat="1" ht="14.25" x14ac:dyDescent="0.25">
      <c r="A113" s="101" t="s">
        <v>4754</v>
      </c>
      <c r="B113" s="102" t="s">
        <v>1808</v>
      </c>
      <c r="C113" s="102" t="s">
        <v>4767</v>
      </c>
      <c r="D113" s="102" t="s">
        <v>1809</v>
      </c>
      <c r="E113" s="102" t="s">
        <v>1810</v>
      </c>
      <c r="F113" s="107" t="s">
        <v>4771</v>
      </c>
      <c r="G113" s="102" t="s">
        <v>4755</v>
      </c>
      <c r="H113" s="102" t="s">
        <v>4756</v>
      </c>
      <c r="I113" s="102" t="s">
        <v>4770</v>
      </c>
      <c r="J113" s="102" t="s">
        <v>5054</v>
      </c>
      <c r="K113" s="102" t="s">
        <v>4757</v>
      </c>
      <c r="L113" s="102" t="s">
        <v>4758</v>
      </c>
      <c r="M113" s="102" t="s">
        <v>4759</v>
      </c>
      <c r="N113" s="102" t="s">
        <v>4760</v>
      </c>
      <c r="O113" s="108" t="s">
        <v>4761</v>
      </c>
      <c r="P113" s="109" t="s">
        <v>1810</v>
      </c>
      <c r="Q113" s="101" t="s">
        <v>4762</v>
      </c>
      <c r="R113" s="102" t="s">
        <v>4759</v>
      </c>
      <c r="S113" s="102" t="s">
        <v>4760</v>
      </c>
      <c r="T113" s="108" t="s">
        <v>4761</v>
      </c>
      <c r="U113" s="101" t="s">
        <v>4762</v>
      </c>
      <c r="V113" s="102" t="s">
        <v>4757</v>
      </c>
      <c r="W113" s="102" t="s">
        <v>4758</v>
      </c>
      <c r="X113" s="102" t="s">
        <v>4760</v>
      </c>
      <c r="Y113" s="108" t="s">
        <v>4761</v>
      </c>
    </row>
    <row r="114" spans="1:26" ht="14.45" customHeight="1" x14ac:dyDescent="0.25">
      <c r="A114" s="144">
        <f>IFERROR(VLOOKUP(Y112,Materialbedarf!$A:$A,1,0),0)</f>
        <v>0</v>
      </c>
      <c r="B114" s="135"/>
      <c r="C114" s="135"/>
      <c r="D114" s="138"/>
      <c r="E114" s="141"/>
      <c r="F114" s="89"/>
      <c r="G114" s="16"/>
      <c r="H114" s="16"/>
      <c r="I114" s="84"/>
      <c r="J114" s="85"/>
      <c r="K114" s="66"/>
      <c r="L114" s="66"/>
      <c r="M114" s="66"/>
      <c r="N114" s="66"/>
      <c r="O114" s="67"/>
      <c r="P114" s="141"/>
      <c r="Q114" s="68"/>
      <c r="R114" s="66"/>
      <c r="S114" s="66"/>
      <c r="T114" s="67"/>
      <c r="U114" s="69"/>
      <c r="V114" s="66"/>
      <c r="W114" s="66"/>
      <c r="X114" s="66"/>
      <c r="Y114" s="67"/>
      <c r="Z114" s="70"/>
    </row>
    <row r="115" spans="1:26" ht="14.45" customHeight="1" x14ac:dyDescent="0.25">
      <c r="A115" s="144">
        <f>A114</f>
        <v>0</v>
      </c>
      <c r="B115" s="135"/>
      <c r="C115" s="135"/>
      <c r="D115" s="138"/>
      <c r="E115" s="141"/>
      <c r="F115" s="89"/>
      <c r="G115" s="16"/>
      <c r="H115" s="16"/>
      <c r="I115" s="84"/>
      <c r="J115" s="85"/>
      <c r="K115" s="66"/>
      <c r="L115" s="66"/>
      <c r="M115" s="66"/>
      <c r="N115" s="66"/>
      <c r="O115" s="67"/>
      <c r="P115" s="141"/>
      <c r="Q115" s="68"/>
      <c r="R115" s="66"/>
      <c r="S115" s="66"/>
      <c r="T115" s="67"/>
      <c r="U115" s="69"/>
      <c r="V115" s="66"/>
      <c r="W115" s="66"/>
      <c r="X115" s="66"/>
      <c r="Y115" s="67"/>
      <c r="Z115" s="70"/>
    </row>
    <row r="116" spans="1:26" ht="14.45" customHeight="1" x14ac:dyDescent="0.25">
      <c r="A116" s="144">
        <f>A114</f>
        <v>0</v>
      </c>
      <c r="B116" s="135"/>
      <c r="C116" s="135"/>
      <c r="D116" s="138"/>
      <c r="E116" s="141"/>
      <c r="F116" s="89"/>
      <c r="G116" s="16"/>
      <c r="H116" s="16"/>
      <c r="I116" s="84"/>
      <c r="J116" s="85"/>
      <c r="K116" s="66"/>
      <c r="L116" s="66"/>
      <c r="M116" s="66"/>
      <c r="N116" s="66"/>
      <c r="O116" s="67"/>
      <c r="P116" s="141"/>
      <c r="Q116" s="68"/>
      <c r="R116" s="66"/>
      <c r="S116" s="66"/>
      <c r="T116" s="67"/>
      <c r="U116" s="69"/>
      <c r="V116" s="66"/>
      <c r="W116" s="66"/>
      <c r="X116" s="66"/>
      <c r="Y116" s="67"/>
      <c r="Z116" s="70"/>
    </row>
    <row r="117" spans="1:26" ht="14.45" customHeight="1" x14ac:dyDescent="0.25">
      <c r="A117" s="144">
        <f>A114</f>
        <v>0</v>
      </c>
      <c r="B117" s="135"/>
      <c r="C117" s="135"/>
      <c r="D117" s="138"/>
      <c r="E117" s="141"/>
      <c r="F117" s="89"/>
      <c r="G117" s="16"/>
      <c r="H117" s="16"/>
      <c r="I117" s="75"/>
      <c r="J117" s="75"/>
      <c r="K117" s="71"/>
      <c r="L117" s="71"/>
      <c r="M117" s="71"/>
      <c r="N117" s="71"/>
      <c r="O117" s="72"/>
      <c r="P117" s="141"/>
      <c r="Q117" s="73"/>
      <c r="R117" s="71"/>
      <c r="S117" s="71"/>
      <c r="T117" s="72"/>
      <c r="U117" s="74"/>
      <c r="V117" s="71"/>
      <c r="W117" s="71"/>
      <c r="X117" s="71"/>
      <c r="Y117" s="72"/>
      <c r="Z117" s="70"/>
    </row>
    <row r="118" spans="1:26" ht="14.45" customHeight="1" x14ac:dyDescent="0.25">
      <c r="A118" s="145">
        <f>A114</f>
        <v>0</v>
      </c>
      <c r="B118" s="136"/>
      <c r="C118" s="136"/>
      <c r="D118" s="139"/>
      <c r="E118" s="142"/>
      <c r="F118" s="89"/>
      <c r="G118" s="16"/>
      <c r="H118" s="16"/>
      <c r="I118" s="75"/>
      <c r="J118" s="75"/>
      <c r="K118" s="71"/>
      <c r="L118" s="71"/>
      <c r="M118" s="71"/>
      <c r="N118" s="71"/>
      <c r="O118" s="72"/>
      <c r="P118" s="142"/>
      <c r="Q118" s="73"/>
      <c r="R118" s="71"/>
      <c r="S118" s="71"/>
      <c r="T118" s="72"/>
      <c r="U118" s="74"/>
      <c r="V118" s="71"/>
      <c r="W118" s="71"/>
      <c r="X118" s="71"/>
      <c r="Y118" s="72"/>
      <c r="Z118" s="70"/>
    </row>
    <row r="119" spans="1:26" ht="14.45" customHeight="1" x14ac:dyDescent="0.25">
      <c r="A119" s="145">
        <f>A114</f>
        <v>0</v>
      </c>
      <c r="B119" s="136"/>
      <c r="C119" s="136"/>
      <c r="D119" s="139"/>
      <c r="E119" s="142"/>
      <c r="F119" s="89"/>
      <c r="G119" s="16"/>
      <c r="H119" s="16"/>
      <c r="I119" s="75"/>
      <c r="J119" s="75"/>
      <c r="K119" s="71"/>
      <c r="L119" s="71"/>
      <c r="M119" s="71"/>
      <c r="N119" s="71"/>
      <c r="O119" s="72"/>
      <c r="P119" s="142"/>
      <c r="Q119" s="73"/>
      <c r="R119" s="71"/>
      <c r="S119" s="71"/>
      <c r="T119" s="72"/>
      <c r="U119" s="74"/>
      <c r="V119" s="71"/>
      <c r="W119" s="71"/>
      <c r="X119" s="71"/>
      <c r="Y119" s="72"/>
      <c r="Z119" s="70"/>
    </row>
    <row r="120" spans="1:26" ht="15" customHeight="1" thickBot="1" x14ac:dyDescent="0.3">
      <c r="A120" s="146">
        <f>A114</f>
        <v>0</v>
      </c>
      <c r="B120" s="137"/>
      <c r="C120" s="137"/>
      <c r="D120" s="140"/>
      <c r="E120" s="143"/>
      <c r="F120" s="94"/>
      <c r="G120" s="76"/>
      <c r="H120" s="76"/>
      <c r="I120" s="76"/>
      <c r="J120" s="76"/>
      <c r="K120" s="77"/>
      <c r="L120" s="77"/>
      <c r="M120" s="77"/>
      <c r="N120" s="77"/>
      <c r="O120" s="78"/>
      <c r="P120" s="143"/>
      <c r="Q120" s="79"/>
      <c r="R120" s="77"/>
      <c r="S120" s="77"/>
      <c r="T120" s="78"/>
      <c r="U120" s="80"/>
      <c r="V120" s="77"/>
      <c r="W120" s="77"/>
      <c r="X120" s="77"/>
      <c r="Y120" s="78"/>
      <c r="Z120" s="70"/>
    </row>
    <row r="121" spans="1:26" x14ac:dyDescent="0.25">
      <c r="G121" s="88">
        <f>SUM(G114:G120)</f>
        <v>0</v>
      </c>
      <c r="O121" s="83"/>
      <c r="P121" s="83"/>
      <c r="Q121" s="83"/>
      <c r="R121" s="83"/>
      <c r="S121" s="83"/>
      <c r="T121" s="83"/>
      <c r="U121" s="96"/>
    </row>
    <row r="122" spans="1:26" x14ac:dyDescent="0.25">
      <c r="O122" s="93"/>
      <c r="P122" s="93"/>
      <c r="Q122" s="93"/>
      <c r="R122" s="93"/>
      <c r="S122" s="93"/>
      <c r="T122" s="93"/>
      <c r="U122" s="47"/>
    </row>
    <row r="123" spans="1:26" ht="15.75" thickBot="1" x14ac:dyDescent="0.3">
      <c r="A123" s="87" t="str">
        <f>IF(A125=0,"",CONCATENATE("Pos ",VLOOKUP(A125,Materialbedarf!A:B,1,0),"   ",VLOOKUP(A125,Materialbedarf!A:B,2,0),"  -  ",VLOOKUP(A125,Materialbedarf!A:H,7,0),"   ",VLOOKUP(A125,Materialbedarf!A:H,8,0)))</f>
        <v/>
      </c>
      <c r="B123" s="65"/>
      <c r="C123" s="65"/>
      <c r="D123" s="65"/>
      <c r="E123" s="65"/>
      <c r="F123" s="54"/>
      <c r="O123" s="93"/>
      <c r="P123" s="93"/>
      <c r="Q123" s="93"/>
      <c r="R123" s="93"/>
      <c r="S123" s="93"/>
      <c r="T123" s="93"/>
      <c r="U123" s="47"/>
      <c r="Y123" s="81">
        <f>Y112+1</f>
        <v>12</v>
      </c>
    </row>
    <row r="124" spans="1:26" s="106" customFormat="1" ht="14.25" x14ac:dyDescent="0.25">
      <c r="A124" s="101" t="s">
        <v>4754</v>
      </c>
      <c r="B124" s="102" t="s">
        <v>1808</v>
      </c>
      <c r="C124" s="102" t="s">
        <v>4767</v>
      </c>
      <c r="D124" s="102" t="s">
        <v>1809</v>
      </c>
      <c r="E124" s="102" t="s">
        <v>1810</v>
      </c>
      <c r="F124" s="107" t="s">
        <v>4771</v>
      </c>
      <c r="G124" s="102" t="s">
        <v>4755</v>
      </c>
      <c r="H124" s="102" t="s">
        <v>4756</v>
      </c>
      <c r="I124" s="102" t="s">
        <v>4770</v>
      </c>
      <c r="J124" s="102" t="s">
        <v>5054</v>
      </c>
      <c r="K124" s="102" t="s">
        <v>4757</v>
      </c>
      <c r="L124" s="102" t="s">
        <v>4758</v>
      </c>
      <c r="M124" s="102" t="s">
        <v>4759</v>
      </c>
      <c r="N124" s="102" t="s">
        <v>4760</v>
      </c>
      <c r="O124" s="108" t="s">
        <v>4761</v>
      </c>
      <c r="P124" s="109" t="s">
        <v>1810</v>
      </c>
      <c r="Q124" s="101" t="s">
        <v>4762</v>
      </c>
      <c r="R124" s="102" t="s">
        <v>4759</v>
      </c>
      <c r="S124" s="102" t="s">
        <v>4760</v>
      </c>
      <c r="T124" s="108" t="s">
        <v>4761</v>
      </c>
      <c r="U124" s="101" t="s">
        <v>4762</v>
      </c>
      <c r="V124" s="102" t="s">
        <v>4757</v>
      </c>
      <c r="W124" s="102" t="s">
        <v>4758</v>
      </c>
      <c r="X124" s="102" t="s">
        <v>4760</v>
      </c>
      <c r="Y124" s="108" t="s">
        <v>4761</v>
      </c>
    </row>
    <row r="125" spans="1:26" ht="14.45" customHeight="1" x14ac:dyDescent="0.25">
      <c r="A125" s="144">
        <f>IFERROR(VLOOKUP(Y123,Materialbedarf!$A:$A,1,0),0)</f>
        <v>0</v>
      </c>
      <c r="B125" s="135"/>
      <c r="C125" s="135"/>
      <c r="D125" s="138"/>
      <c r="E125" s="141"/>
      <c r="F125" s="89"/>
      <c r="G125" s="16"/>
      <c r="H125" s="16"/>
      <c r="I125" s="84"/>
      <c r="J125" s="85"/>
      <c r="K125" s="66"/>
      <c r="L125" s="66"/>
      <c r="M125" s="66"/>
      <c r="N125" s="66"/>
      <c r="O125" s="67"/>
      <c r="P125" s="141"/>
      <c r="Q125" s="68"/>
      <c r="R125" s="66"/>
      <c r="S125" s="66"/>
      <c r="T125" s="67"/>
      <c r="U125" s="69"/>
      <c r="V125" s="66"/>
      <c r="W125" s="66"/>
      <c r="X125" s="66"/>
      <c r="Y125" s="67"/>
      <c r="Z125" s="70"/>
    </row>
    <row r="126" spans="1:26" ht="14.45" customHeight="1" x14ac:dyDescent="0.25">
      <c r="A126" s="144">
        <f>A125</f>
        <v>0</v>
      </c>
      <c r="B126" s="135"/>
      <c r="C126" s="135"/>
      <c r="D126" s="138"/>
      <c r="E126" s="141"/>
      <c r="F126" s="89"/>
      <c r="G126" s="16"/>
      <c r="H126" s="16"/>
      <c r="I126" s="84"/>
      <c r="J126" s="85"/>
      <c r="K126" s="66"/>
      <c r="L126" s="66"/>
      <c r="M126" s="66"/>
      <c r="N126" s="66"/>
      <c r="O126" s="67"/>
      <c r="P126" s="141"/>
      <c r="Q126" s="68"/>
      <c r="R126" s="66"/>
      <c r="S126" s="66"/>
      <c r="T126" s="67"/>
      <c r="U126" s="69"/>
      <c r="V126" s="66"/>
      <c r="W126" s="66"/>
      <c r="X126" s="66"/>
      <c r="Y126" s="67"/>
      <c r="Z126" s="70"/>
    </row>
    <row r="127" spans="1:26" ht="14.45" customHeight="1" x14ac:dyDescent="0.25">
      <c r="A127" s="144">
        <f>A125</f>
        <v>0</v>
      </c>
      <c r="B127" s="135"/>
      <c r="C127" s="135"/>
      <c r="D127" s="138"/>
      <c r="E127" s="141"/>
      <c r="F127" s="89"/>
      <c r="G127" s="16"/>
      <c r="H127" s="16"/>
      <c r="I127" s="84"/>
      <c r="J127" s="85"/>
      <c r="K127" s="66"/>
      <c r="L127" s="66"/>
      <c r="M127" s="66"/>
      <c r="N127" s="66"/>
      <c r="O127" s="67"/>
      <c r="P127" s="141"/>
      <c r="Q127" s="68"/>
      <c r="R127" s="66"/>
      <c r="S127" s="66"/>
      <c r="T127" s="67"/>
      <c r="U127" s="69"/>
      <c r="V127" s="66"/>
      <c r="W127" s="66"/>
      <c r="X127" s="66"/>
      <c r="Y127" s="67"/>
      <c r="Z127" s="70"/>
    </row>
    <row r="128" spans="1:26" ht="14.45" customHeight="1" x14ac:dyDescent="0.25">
      <c r="A128" s="144">
        <f>A125</f>
        <v>0</v>
      </c>
      <c r="B128" s="135"/>
      <c r="C128" s="135"/>
      <c r="D128" s="138"/>
      <c r="E128" s="141"/>
      <c r="F128" s="89"/>
      <c r="G128" s="16"/>
      <c r="H128" s="16"/>
      <c r="I128" s="75"/>
      <c r="J128" s="75"/>
      <c r="K128" s="71"/>
      <c r="L128" s="71"/>
      <c r="M128" s="71"/>
      <c r="N128" s="71"/>
      <c r="O128" s="72"/>
      <c r="P128" s="141"/>
      <c r="Q128" s="73"/>
      <c r="R128" s="71"/>
      <c r="S128" s="71"/>
      <c r="T128" s="72"/>
      <c r="U128" s="74"/>
      <c r="V128" s="71"/>
      <c r="W128" s="71"/>
      <c r="X128" s="71"/>
      <c r="Y128" s="72"/>
      <c r="Z128" s="70"/>
    </row>
    <row r="129" spans="1:26" ht="14.45" customHeight="1" x14ac:dyDescent="0.25">
      <c r="A129" s="145">
        <f>A125</f>
        <v>0</v>
      </c>
      <c r="B129" s="136"/>
      <c r="C129" s="136"/>
      <c r="D129" s="139"/>
      <c r="E129" s="142"/>
      <c r="F129" s="89"/>
      <c r="G129" s="16"/>
      <c r="H129" s="16"/>
      <c r="I129" s="75"/>
      <c r="J129" s="75"/>
      <c r="K129" s="71"/>
      <c r="L129" s="71"/>
      <c r="M129" s="71"/>
      <c r="N129" s="71"/>
      <c r="O129" s="72"/>
      <c r="P129" s="142"/>
      <c r="Q129" s="73"/>
      <c r="R129" s="71"/>
      <c r="S129" s="71"/>
      <c r="T129" s="72"/>
      <c r="U129" s="74"/>
      <c r="V129" s="71"/>
      <c r="W129" s="71"/>
      <c r="X129" s="71"/>
      <c r="Y129" s="72"/>
      <c r="Z129" s="70"/>
    </row>
    <row r="130" spans="1:26" ht="14.45" customHeight="1" x14ac:dyDescent="0.25">
      <c r="A130" s="145">
        <f>A125</f>
        <v>0</v>
      </c>
      <c r="B130" s="136"/>
      <c r="C130" s="136"/>
      <c r="D130" s="139"/>
      <c r="E130" s="142"/>
      <c r="F130" s="89"/>
      <c r="G130" s="16"/>
      <c r="H130" s="16"/>
      <c r="I130" s="75"/>
      <c r="J130" s="75"/>
      <c r="K130" s="71"/>
      <c r="L130" s="71"/>
      <c r="M130" s="71"/>
      <c r="N130" s="71"/>
      <c r="O130" s="72"/>
      <c r="P130" s="142"/>
      <c r="Q130" s="73"/>
      <c r="R130" s="71"/>
      <c r="S130" s="71"/>
      <c r="T130" s="72"/>
      <c r="U130" s="74"/>
      <c r="V130" s="71"/>
      <c r="W130" s="71"/>
      <c r="X130" s="71"/>
      <c r="Y130" s="72"/>
      <c r="Z130" s="70"/>
    </row>
    <row r="131" spans="1:26" ht="15" customHeight="1" thickBot="1" x14ac:dyDescent="0.3">
      <c r="A131" s="146">
        <f>A125</f>
        <v>0</v>
      </c>
      <c r="B131" s="137"/>
      <c r="C131" s="137"/>
      <c r="D131" s="140"/>
      <c r="E131" s="143"/>
      <c r="F131" s="94"/>
      <c r="G131" s="76"/>
      <c r="H131" s="76"/>
      <c r="I131" s="76"/>
      <c r="J131" s="76"/>
      <c r="K131" s="77"/>
      <c r="L131" s="77"/>
      <c r="M131" s="77"/>
      <c r="N131" s="77"/>
      <c r="O131" s="78"/>
      <c r="P131" s="143"/>
      <c r="Q131" s="79"/>
      <c r="R131" s="77"/>
      <c r="S131" s="77"/>
      <c r="T131" s="78"/>
      <c r="U131" s="80"/>
      <c r="V131" s="77"/>
      <c r="W131" s="77"/>
      <c r="X131" s="77"/>
      <c r="Y131" s="78"/>
      <c r="Z131" s="70"/>
    </row>
    <row r="132" spans="1:26" x14ac:dyDescent="0.25">
      <c r="G132" s="88">
        <f>SUM(G125:G131)</f>
        <v>0</v>
      </c>
      <c r="O132" s="83"/>
      <c r="P132" s="83"/>
      <c r="Q132" s="83"/>
      <c r="R132" s="83"/>
      <c r="S132" s="83"/>
      <c r="T132" s="83"/>
      <c r="U132" s="96"/>
    </row>
    <row r="133" spans="1:26" x14ac:dyDescent="0.25">
      <c r="O133" s="93"/>
      <c r="P133" s="93"/>
      <c r="Q133" s="93"/>
      <c r="R133" s="93"/>
      <c r="S133" s="93"/>
      <c r="T133" s="93"/>
      <c r="U133" s="47"/>
    </row>
    <row r="134" spans="1:26" ht="15.75" thickBot="1" x14ac:dyDescent="0.3">
      <c r="A134" s="87" t="str">
        <f>IF(A136=0,"",CONCATENATE("Pos ",VLOOKUP(A136,Materialbedarf!A:B,1,0),"   ",VLOOKUP(A136,Materialbedarf!A:B,2,0),"  -  ",VLOOKUP(A136,Materialbedarf!A:H,7,0),"   ",VLOOKUP(A136,Materialbedarf!A:H,8,0)))</f>
        <v/>
      </c>
      <c r="B134" s="65"/>
      <c r="C134" s="65"/>
      <c r="D134" s="65"/>
      <c r="E134" s="65"/>
      <c r="F134" s="54"/>
      <c r="O134" s="93"/>
      <c r="P134" s="93"/>
      <c r="Q134" s="93"/>
      <c r="R134" s="93"/>
      <c r="S134" s="93"/>
      <c r="T134" s="93"/>
      <c r="U134" s="47"/>
      <c r="Y134" s="81">
        <f>Y123+1</f>
        <v>13</v>
      </c>
    </row>
    <row r="135" spans="1:26" s="106" customFormat="1" ht="14.25" x14ac:dyDescent="0.25">
      <c r="A135" s="101" t="s">
        <v>4754</v>
      </c>
      <c r="B135" s="102" t="s">
        <v>1808</v>
      </c>
      <c r="C135" s="102" t="s">
        <v>4767</v>
      </c>
      <c r="D135" s="102" t="s">
        <v>1809</v>
      </c>
      <c r="E135" s="102" t="s">
        <v>1810</v>
      </c>
      <c r="F135" s="107" t="s">
        <v>4771</v>
      </c>
      <c r="G135" s="102" t="s">
        <v>4755</v>
      </c>
      <c r="H135" s="102" t="s">
        <v>4756</v>
      </c>
      <c r="I135" s="102" t="s">
        <v>4770</v>
      </c>
      <c r="J135" s="102" t="s">
        <v>5054</v>
      </c>
      <c r="K135" s="102" t="s">
        <v>4757</v>
      </c>
      <c r="L135" s="102" t="s">
        <v>4758</v>
      </c>
      <c r="M135" s="102" t="s">
        <v>4759</v>
      </c>
      <c r="N135" s="102" t="s">
        <v>4760</v>
      </c>
      <c r="O135" s="108" t="s">
        <v>4761</v>
      </c>
      <c r="P135" s="109" t="s">
        <v>1810</v>
      </c>
      <c r="Q135" s="101" t="s">
        <v>4762</v>
      </c>
      <c r="R135" s="102" t="s">
        <v>4759</v>
      </c>
      <c r="S135" s="102" t="s">
        <v>4760</v>
      </c>
      <c r="T135" s="108" t="s">
        <v>4761</v>
      </c>
      <c r="U135" s="101" t="s">
        <v>4762</v>
      </c>
      <c r="V135" s="102" t="s">
        <v>4757</v>
      </c>
      <c r="W135" s="102" t="s">
        <v>4758</v>
      </c>
      <c r="X135" s="102" t="s">
        <v>4760</v>
      </c>
      <c r="Y135" s="108" t="s">
        <v>4761</v>
      </c>
    </row>
    <row r="136" spans="1:26" ht="14.45" customHeight="1" x14ac:dyDescent="0.25">
      <c r="A136" s="144">
        <f>IFERROR(VLOOKUP(Y134,Materialbedarf!$A:$A,1,0),0)</f>
        <v>0</v>
      </c>
      <c r="B136" s="135"/>
      <c r="C136" s="135"/>
      <c r="D136" s="138"/>
      <c r="E136" s="141"/>
      <c r="F136" s="89"/>
      <c r="G136" s="16"/>
      <c r="H136" s="16"/>
      <c r="I136" s="84"/>
      <c r="J136" s="85"/>
      <c r="K136" s="66"/>
      <c r="L136" s="66"/>
      <c r="M136" s="66"/>
      <c r="N136" s="66"/>
      <c r="O136" s="67"/>
      <c r="P136" s="141"/>
      <c r="Q136" s="68"/>
      <c r="R136" s="66"/>
      <c r="S136" s="66"/>
      <c r="T136" s="67"/>
      <c r="U136" s="69"/>
      <c r="V136" s="66"/>
      <c r="W136" s="66"/>
      <c r="X136" s="66"/>
      <c r="Y136" s="67"/>
      <c r="Z136" s="70"/>
    </row>
    <row r="137" spans="1:26" ht="14.45" customHeight="1" x14ac:dyDescent="0.25">
      <c r="A137" s="144">
        <f>A136</f>
        <v>0</v>
      </c>
      <c r="B137" s="135"/>
      <c r="C137" s="135"/>
      <c r="D137" s="138"/>
      <c r="E137" s="141"/>
      <c r="F137" s="89"/>
      <c r="G137" s="16"/>
      <c r="H137" s="16"/>
      <c r="I137" s="84"/>
      <c r="J137" s="85"/>
      <c r="K137" s="66"/>
      <c r="L137" s="66"/>
      <c r="M137" s="66"/>
      <c r="N137" s="66"/>
      <c r="O137" s="67"/>
      <c r="P137" s="141"/>
      <c r="Q137" s="68"/>
      <c r="R137" s="66"/>
      <c r="S137" s="66"/>
      <c r="T137" s="67"/>
      <c r="U137" s="69"/>
      <c r="V137" s="66"/>
      <c r="W137" s="66"/>
      <c r="X137" s="66"/>
      <c r="Y137" s="67"/>
      <c r="Z137" s="70"/>
    </row>
    <row r="138" spans="1:26" ht="14.45" customHeight="1" x14ac:dyDescent="0.25">
      <c r="A138" s="144">
        <f>A136</f>
        <v>0</v>
      </c>
      <c r="B138" s="135"/>
      <c r="C138" s="135"/>
      <c r="D138" s="138"/>
      <c r="E138" s="141"/>
      <c r="F138" s="89"/>
      <c r="G138" s="16"/>
      <c r="H138" s="16"/>
      <c r="I138" s="84"/>
      <c r="J138" s="85"/>
      <c r="K138" s="66"/>
      <c r="L138" s="66"/>
      <c r="M138" s="66"/>
      <c r="N138" s="66"/>
      <c r="O138" s="67"/>
      <c r="P138" s="141"/>
      <c r="Q138" s="68"/>
      <c r="R138" s="66"/>
      <c r="S138" s="66"/>
      <c r="T138" s="67"/>
      <c r="U138" s="69"/>
      <c r="V138" s="66"/>
      <c r="W138" s="66"/>
      <c r="X138" s="66"/>
      <c r="Y138" s="67"/>
      <c r="Z138" s="70"/>
    </row>
    <row r="139" spans="1:26" ht="14.45" customHeight="1" x14ac:dyDescent="0.25">
      <c r="A139" s="144">
        <f>A136</f>
        <v>0</v>
      </c>
      <c r="B139" s="135"/>
      <c r="C139" s="135"/>
      <c r="D139" s="138"/>
      <c r="E139" s="141"/>
      <c r="F139" s="89"/>
      <c r="G139" s="16"/>
      <c r="H139" s="16"/>
      <c r="I139" s="75"/>
      <c r="J139" s="75"/>
      <c r="K139" s="71"/>
      <c r="L139" s="71"/>
      <c r="M139" s="71"/>
      <c r="N139" s="71"/>
      <c r="O139" s="72"/>
      <c r="P139" s="141"/>
      <c r="Q139" s="73"/>
      <c r="R139" s="71"/>
      <c r="S139" s="71"/>
      <c r="T139" s="72"/>
      <c r="U139" s="74"/>
      <c r="V139" s="71"/>
      <c r="W139" s="71"/>
      <c r="X139" s="71"/>
      <c r="Y139" s="72"/>
      <c r="Z139" s="70"/>
    </row>
    <row r="140" spans="1:26" ht="14.45" customHeight="1" x14ac:dyDescent="0.25">
      <c r="A140" s="145">
        <f>A136</f>
        <v>0</v>
      </c>
      <c r="B140" s="136"/>
      <c r="C140" s="136"/>
      <c r="D140" s="139"/>
      <c r="E140" s="142"/>
      <c r="F140" s="89"/>
      <c r="G140" s="16"/>
      <c r="H140" s="16"/>
      <c r="I140" s="75"/>
      <c r="J140" s="75"/>
      <c r="K140" s="71"/>
      <c r="L140" s="71"/>
      <c r="M140" s="71"/>
      <c r="N140" s="71"/>
      <c r="O140" s="72"/>
      <c r="P140" s="142"/>
      <c r="Q140" s="73"/>
      <c r="R140" s="71"/>
      <c r="S140" s="71"/>
      <c r="T140" s="72"/>
      <c r="U140" s="74"/>
      <c r="V140" s="71"/>
      <c r="W140" s="71"/>
      <c r="X140" s="71"/>
      <c r="Y140" s="72"/>
      <c r="Z140" s="70"/>
    </row>
    <row r="141" spans="1:26" ht="14.45" customHeight="1" x14ac:dyDescent="0.25">
      <c r="A141" s="145">
        <f>A136</f>
        <v>0</v>
      </c>
      <c r="B141" s="136"/>
      <c r="C141" s="136"/>
      <c r="D141" s="139"/>
      <c r="E141" s="142"/>
      <c r="F141" s="89"/>
      <c r="G141" s="16"/>
      <c r="H141" s="16"/>
      <c r="I141" s="75"/>
      <c r="J141" s="75"/>
      <c r="K141" s="71"/>
      <c r="L141" s="71"/>
      <c r="M141" s="71"/>
      <c r="N141" s="71"/>
      <c r="O141" s="72"/>
      <c r="P141" s="142"/>
      <c r="Q141" s="73"/>
      <c r="R141" s="71"/>
      <c r="S141" s="71"/>
      <c r="T141" s="72"/>
      <c r="U141" s="74"/>
      <c r="V141" s="71"/>
      <c r="W141" s="71"/>
      <c r="X141" s="71"/>
      <c r="Y141" s="72"/>
      <c r="Z141" s="70"/>
    </row>
    <row r="142" spans="1:26" ht="15" customHeight="1" thickBot="1" x14ac:dyDescent="0.3">
      <c r="A142" s="146">
        <f>A136</f>
        <v>0</v>
      </c>
      <c r="B142" s="137"/>
      <c r="C142" s="137"/>
      <c r="D142" s="140"/>
      <c r="E142" s="143"/>
      <c r="F142" s="94"/>
      <c r="G142" s="76"/>
      <c r="H142" s="76"/>
      <c r="I142" s="76"/>
      <c r="J142" s="76"/>
      <c r="K142" s="77"/>
      <c r="L142" s="77"/>
      <c r="M142" s="77"/>
      <c r="N142" s="77"/>
      <c r="O142" s="78"/>
      <c r="P142" s="143"/>
      <c r="Q142" s="79"/>
      <c r="R142" s="77"/>
      <c r="S142" s="77"/>
      <c r="T142" s="78"/>
      <c r="U142" s="80"/>
      <c r="V142" s="77"/>
      <c r="W142" s="77"/>
      <c r="X142" s="77"/>
      <c r="Y142" s="78"/>
      <c r="Z142" s="70"/>
    </row>
    <row r="143" spans="1:26" x14ac:dyDescent="0.25">
      <c r="G143" s="88">
        <f>SUM(G136:G142)</f>
        <v>0</v>
      </c>
      <c r="O143" s="83"/>
      <c r="P143" s="83"/>
      <c r="Q143" s="83"/>
      <c r="R143" s="83"/>
      <c r="S143" s="83"/>
      <c r="T143" s="83"/>
      <c r="U143" s="96"/>
    </row>
    <row r="144" spans="1:26" x14ac:dyDescent="0.25">
      <c r="O144" s="93"/>
      <c r="P144" s="93"/>
      <c r="Q144" s="93"/>
      <c r="R144" s="93"/>
      <c r="S144" s="93"/>
      <c r="T144" s="93"/>
      <c r="U144" s="47"/>
    </row>
    <row r="145" spans="1:26" ht="15.75" thickBot="1" x14ac:dyDescent="0.3">
      <c r="A145" s="87" t="str">
        <f>IF(A147=0,"",CONCATENATE("Pos ",VLOOKUP(A147,Materialbedarf!A:B,1,0),"   ",VLOOKUP(A147,Materialbedarf!A:B,2,0),"  -  ",VLOOKUP(A147,Materialbedarf!A:H,7,0),"   ",VLOOKUP(A147,Materialbedarf!A:H,8,0)))</f>
        <v/>
      </c>
      <c r="B145" s="65"/>
      <c r="C145" s="65"/>
      <c r="D145" s="65"/>
      <c r="E145" s="65"/>
      <c r="F145" s="54"/>
      <c r="O145" s="93"/>
      <c r="P145" s="93"/>
      <c r="Q145" s="93"/>
      <c r="R145" s="93"/>
      <c r="S145" s="93"/>
      <c r="T145" s="93"/>
      <c r="U145" s="47"/>
      <c r="Y145" s="81">
        <f>Y134+1</f>
        <v>14</v>
      </c>
    </row>
    <row r="146" spans="1:26" s="106" customFormat="1" ht="14.25" x14ac:dyDescent="0.25">
      <c r="A146" s="101" t="s">
        <v>4754</v>
      </c>
      <c r="B146" s="102" t="s">
        <v>1808</v>
      </c>
      <c r="C146" s="102" t="s">
        <v>4767</v>
      </c>
      <c r="D146" s="102" t="s">
        <v>1809</v>
      </c>
      <c r="E146" s="102" t="s">
        <v>1810</v>
      </c>
      <c r="F146" s="107" t="s">
        <v>4771</v>
      </c>
      <c r="G146" s="102" t="s">
        <v>4755</v>
      </c>
      <c r="H146" s="102" t="s">
        <v>4756</v>
      </c>
      <c r="I146" s="102" t="s">
        <v>4770</v>
      </c>
      <c r="J146" s="102" t="s">
        <v>5054</v>
      </c>
      <c r="K146" s="102" t="s">
        <v>4757</v>
      </c>
      <c r="L146" s="102" t="s">
        <v>4758</v>
      </c>
      <c r="M146" s="102" t="s">
        <v>4759</v>
      </c>
      <c r="N146" s="102" t="s">
        <v>4760</v>
      </c>
      <c r="O146" s="108" t="s">
        <v>4761</v>
      </c>
      <c r="P146" s="109" t="s">
        <v>1810</v>
      </c>
      <c r="Q146" s="101" t="s">
        <v>4762</v>
      </c>
      <c r="R146" s="102" t="s">
        <v>4759</v>
      </c>
      <c r="S146" s="102" t="s">
        <v>4760</v>
      </c>
      <c r="T146" s="108" t="s">
        <v>4761</v>
      </c>
      <c r="U146" s="101" t="s">
        <v>4762</v>
      </c>
      <c r="V146" s="102" t="s">
        <v>4757</v>
      </c>
      <c r="W146" s="102" t="s">
        <v>4758</v>
      </c>
      <c r="X146" s="102" t="s">
        <v>4760</v>
      </c>
      <c r="Y146" s="108" t="s">
        <v>4761</v>
      </c>
    </row>
    <row r="147" spans="1:26" ht="14.45" customHeight="1" x14ac:dyDescent="0.25">
      <c r="A147" s="144">
        <f>IFERROR(VLOOKUP(Y145,Materialbedarf!$A:$A,1,0),0)</f>
        <v>0</v>
      </c>
      <c r="B147" s="135"/>
      <c r="C147" s="135"/>
      <c r="D147" s="138"/>
      <c r="E147" s="141"/>
      <c r="F147" s="89"/>
      <c r="G147" s="16"/>
      <c r="H147" s="16"/>
      <c r="I147" s="84"/>
      <c r="J147" s="85"/>
      <c r="K147" s="66"/>
      <c r="L147" s="66"/>
      <c r="M147" s="66"/>
      <c r="N147" s="66"/>
      <c r="O147" s="67"/>
      <c r="P147" s="141"/>
      <c r="Q147" s="68"/>
      <c r="R147" s="66"/>
      <c r="S147" s="66"/>
      <c r="T147" s="67"/>
      <c r="U147" s="69"/>
      <c r="V147" s="66"/>
      <c r="W147" s="66"/>
      <c r="X147" s="66"/>
      <c r="Y147" s="67"/>
      <c r="Z147" s="70"/>
    </row>
    <row r="148" spans="1:26" ht="14.45" customHeight="1" x14ac:dyDescent="0.25">
      <c r="A148" s="144">
        <f>A147</f>
        <v>0</v>
      </c>
      <c r="B148" s="135"/>
      <c r="C148" s="135"/>
      <c r="D148" s="138"/>
      <c r="E148" s="141"/>
      <c r="F148" s="89"/>
      <c r="G148" s="16"/>
      <c r="H148" s="16"/>
      <c r="I148" s="84"/>
      <c r="J148" s="85"/>
      <c r="K148" s="66"/>
      <c r="L148" s="66"/>
      <c r="M148" s="66"/>
      <c r="N148" s="66"/>
      <c r="O148" s="67"/>
      <c r="P148" s="141"/>
      <c r="Q148" s="68"/>
      <c r="R148" s="66"/>
      <c r="S148" s="66"/>
      <c r="T148" s="67"/>
      <c r="U148" s="69"/>
      <c r="V148" s="66"/>
      <c r="W148" s="66"/>
      <c r="X148" s="66"/>
      <c r="Y148" s="67"/>
      <c r="Z148" s="70"/>
    </row>
    <row r="149" spans="1:26" ht="14.45" customHeight="1" x14ac:dyDescent="0.25">
      <c r="A149" s="144">
        <f>A147</f>
        <v>0</v>
      </c>
      <c r="B149" s="135"/>
      <c r="C149" s="135"/>
      <c r="D149" s="138"/>
      <c r="E149" s="141"/>
      <c r="F149" s="89"/>
      <c r="G149" s="16"/>
      <c r="H149" s="16"/>
      <c r="I149" s="84"/>
      <c r="J149" s="85"/>
      <c r="K149" s="66"/>
      <c r="L149" s="66"/>
      <c r="M149" s="66"/>
      <c r="N149" s="66"/>
      <c r="O149" s="67"/>
      <c r="P149" s="141"/>
      <c r="Q149" s="68"/>
      <c r="R149" s="66"/>
      <c r="S149" s="66"/>
      <c r="T149" s="67"/>
      <c r="U149" s="69"/>
      <c r="V149" s="66"/>
      <c r="W149" s="66"/>
      <c r="X149" s="66"/>
      <c r="Y149" s="67"/>
      <c r="Z149" s="70"/>
    </row>
    <row r="150" spans="1:26" ht="14.45" customHeight="1" x14ac:dyDescent="0.25">
      <c r="A150" s="144">
        <f>A147</f>
        <v>0</v>
      </c>
      <c r="B150" s="135"/>
      <c r="C150" s="135"/>
      <c r="D150" s="138"/>
      <c r="E150" s="141"/>
      <c r="F150" s="89"/>
      <c r="G150" s="16"/>
      <c r="H150" s="16"/>
      <c r="I150" s="75"/>
      <c r="J150" s="75"/>
      <c r="K150" s="71"/>
      <c r="L150" s="71"/>
      <c r="M150" s="71"/>
      <c r="N150" s="71"/>
      <c r="O150" s="72"/>
      <c r="P150" s="141"/>
      <c r="Q150" s="73"/>
      <c r="R150" s="71"/>
      <c r="S150" s="71"/>
      <c r="T150" s="72"/>
      <c r="U150" s="74"/>
      <c r="V150" s="71"/>
      <c r="W150" s="71"/>
      <c r="X150" s="71"/>
      <c r="Y150" s="72"/>
      <c r="Z150" s="70"/>
    </row>
    <row r="151" spans="1:26" ht="14.45" customHeight="1" x14ac:dyDescent="0.25">
      <c r="A151" s="145">
        <f>A147</f>
        <v>0</v>
      </c>
      <c r="B151" s="136"/>
      <c r="C151" s="136"/>
      <c r="D151" s="139"/>
      <c r="E151" s="142"/>
      <c r="F151" s="89"/>
      <c r="G151" s="16"/>
      <c r="H151" s="16"/>
      <c r="I151" s="75"/>
      <c r="J151" s="75"/>
      <c r="K151" s="71"/>
      <c r="L151" s="71"/>
      <c r="M151" s="71"/>
      <c r="N151" s="71"/>
      <c r="O151" s="72"/>
      <c r="P151" s="142"/>
      <c r="Q151" s="73"/>
      <c r="R151" s="71"/>
      <c r="S151" s="71"/>
      <c r="T151" s="72"/>
      <c r="U151" s="74"/>
      <c r="V151" s="71"/>
      <c r="W151" s="71"/>
      <c r="X151" s="71"/>
      <c r="Y151" s="72"/>
      <c r="Z151" s="70"/>
    </row>
    <row r="152" spans="1:26" ht="14.45" customHeight="1" x14ac:dyDescent="0.25">
      <c r="A152" s="145">
        <f>A147</f>
        <v>0</v>
      </c>
      <c r="B152" s="136"/>
      <c r="C152" s="136"/>
      <c r="D152" s="139"/>
      <c r="E152" s="142"/>
      <c r="F152" s="89"/>
      <c r="G152" s="16"/>
      <c r="H152" s="16"/>
      <c r="I152" s="75"/>
      <c r="J152" s="75"/>
      <c r="K152" s="71"/>
      <c r="L152" s="71"/>
      <c r="M152" s="71"/>
      <c r="N152" s="71"/>
      <c r="O152" s="72"/>
      <c r="P152" s="142"/>
      <c r="Q152" s="73"/>
      <c r="R152" s="71"/>
      <c r="S152" s="71"/>
      <c r="T152" s="72"/>
      <c r="U152" s="74"/>
      <c r="V152" s="71"/>
      <c r="W152" s="71"/>
      <c r="X152" s="71"/>
      <c r="Y152" s="72"/>
      <c r="Z152" s="70"/>
    </row>
    <row r="153" spans="1:26" ht="15" customHeight="1" thickBot="1" x14ac:dyDescent="0.3">
      <c r="A153" s="146">
        <f>A147</f>
        <v>0</v>
      </c>
      <c r="B153" s="137"/>
      <c r="C153" s="137"/>
      <c r="D153" s="140"/>
      <c r="E153" s="143"/>
      <c r="F153" s="94"/>
      <c r="G153" s="76"/>
      <c r="H153" s="76"/>
      <c r="I153" s="76"/>
      <c r="J153" s="76"/>
      <c r="K153" s="77"/>
      <c r="L153" s="77"/>
      <c r="M153" s="77"/>
      <c r="N153" s="77"/>
      <c r="O153" s="78"/>
      <c r="P153" s="143"/>
      <c r="Q153" s="79"/>
      <c r="R153" s="77"/>
      <c r="S153" s="77"/>
      <c r="T153" s="78"/>
      <c r="U153" s="80"/>
      <c r="V153" s="77"/>
      <c r="W153" s="77"/>
      <c r="X153" s="77"/>
      <c r="Y153" s="78"/>
      <c r="Z153" s="70"/>
    </row>
    <row r="154" spans="1:26" x14ac:dyDescent="0.25">
      <c r="G154" s="88">
        <f>SUM(G147:G153)</f>
        <v>0</v>
      </c>
      <c r="O154" s="83"/>
      <c r="P154" s="83"/>
      <c r="Q154" s="83"/>
      <c r="R154" s="83"/>
      <c r="S154" s="83"/>
      <c r="T154" s="83"/>
      <c r="U154" s="96"/>
    </row>
    <row r="155" spans="1:26" x14ac:dyDescent="0.25">
      <c r="O155" s="93"/>
      <c r="P155" s="93"/>
      <c r="Q155" s="93"/>
      <c r="R155" s="93"/>
      <c r="S155" s="93"/>
      <c r="T155" s="93"/>
      <c r="U155" s="47"/>
    </row>
    <row r="156" spans="1:26" ht="15.75" thickBot="1" x14ac:dyDescent="0.3">
      <c r="A156" s="87" t="str">
        <f>IF(A158=0,"",CONCATENATE("Pos ",VLOOKUP(A158,Materialbedarf!A:B,1,0),"   ",VLOOKUP(A158,Materialbedarf!A:B,2,0),"  -  ",VLOOKUP(A158,Materialbedarf!A:H,7,0),"   ",VLOOKUP(A158,Materialbedarf!A:H,8,0)))</f>
        <v/>
      </c>
      <c r="B156" s="65"/>
      <c r="C156" s="65"/>
      <c r="D156" s="65"/>
      <c r="E156" s="65"/>
      <c r="F156" s="54"/>
      <c r="O156" s="93"/>
      <c r="P156" s="93"/>
      <c r="Q156" s="93"/>
      <c r="R156" s="93"/>
      <c r="S156" s="93"/>
      <c r="T156" s="93"/>
      <c r="U156" s="47"/>
      <c r="Y156" s="81">
        <f>Y145+1</f>
        <v>15</v>
      </c>
    </row>
    <row r="157" spans="1:26" s="106" customFormat="1" ht="14.25" x14ac:dyDescent="0.25">
      <c r="A157" s="101" t="s">
        <v>4754</v>
      </c>
      <c r="B157" s="102" t="s">
        <v>1808</v>
      </c>
      <c r="C157" s="102" t="s">
        <v>4767</v>
      </c>
      <c r="D157" s="102" t="s">
        <v>1809</v>
      </c>
      <c r="E157" s="102" t="s">
        <v>1810</v>
      </c>
      <c r="F157" s="107" t="s">
        <v>4771</v>
      </c>
      <c r="G157" s="102" t="s">
        <v>4755</v>
      </c>
      <c r="H157" s="102" t="s">
        <v>4756</v>
      </c>
      <c r="I157" s="102" t="s">
        <v>4770</v>
      </c>
      <c r="J157" s="102" t="s">
        <v>5054</v>
      </c>
      <c r="K157" s="102" t="s">
        <v>4757</v>
      </c>
      <c r="L157" s="102" t="s">
        <v>4758</v>
      </c>
      <c r="M157" s="102" t="s">
        <v>4759</v>
      </c>
      <c r="N157" s="102" t="s">
        <v>4760</v>
      </c>
      <c r="O157" s="108" t="s">
        <v>4761</v>
      </c>
      <c r="P157" s="109" t="s">
        <v>1810</v>
      </c>
      <c r="Q157" s="101" t="s">
        <v>4762</v>
      </c>
      <c r="R157" s="102" t="s">
        <v>4759</v>
      </c>
      <c r="S157" s="102" t="s">
        <v>4760</v>
      </c>
      <c r="T157" s="108" t="s">
        <v>4761</v>
      </c>
      <c r="U157" s="101" t="s">
        <v>4762</v>
      </c>
      <c r="V157" s="102" t="s">
        <v>4757</v>
      </c>
      <c r="W157" s="102" t="s">
        <v>4758</v>
      </c>
      <c r="X157" s="102" t="s">
        <v>4760</v>
      </c>
      <c r="Y157" s="108" t="s">
        <v>4761</v>
      </c>
    </row>
    <row r="158" spans="1:26" ht="14.45" customHeight="1" x14ac:dyDescent="0.25">
      <c r="A158" s="144">
        <f>IFERROR(VLOOKUP(Y156,Materialbedarf!$A:$A,1,0),0)</f>
        <v>0</v>
      </c>
      <c r="B158" s="135"/>
      <c r="C158" s="135"/>
      <c r="D158" s="138"/>
      <c r="E158" s="141"/>
      <c r="F158" s="89"/>
      <c r="G158" s="16"/>
      <c r="H158" s="16"/>
      <c r="I158" s="84"/>
      <c r="J158" s="85"/>
      <c r="K158" s="66"/>
      <c r="L158" s="66"/>
      <c r="M158" s="66"/>
      <c r="N158" s="66"/>
      <c r="O158" s="67"/>
      <c r="P158" s="141"/>
      <c r="Q158" s="68"/>
      <c r="R158" s="66"/>
      <c r="S158" s="66"/>
      <c r="T158" s="67"/>
      <c r="U158" s="69"/>
      <c r="V158" s="66"/>
      <c r="W158" s="66"/>
      <c r="X158" s="66"/>
      <c r="Y158" s="67"/>
      <c r="Z158" s="70"/>
    </row>
    <row r="159" spans="1:26" ht="14.45" customHeight="1" x14ac:dyDescent="0.25">
      <c r="A159" s="144">
        <f>A158</f>
        <v>0</v>
      </c>
      <c r="B159" s="135"/>
      <c r="C159" s="135"/>
      <c r="D159" s="138"/>
      <c r="E159" s="141"/>
      <c r="F159" s="89"/>
      <c r="G159" s="16"/>
      <c r="H159" s="16"/>
      <c r="I159" s="84"/>
      <c r="J159" s="85"/>
      <c r="K159" s="66"/>
      <c r="L159" s="66"/>
      <c r="M159" s="66"/>
      <c r="N159" s="66"/>
      <c r="O159" s="67"/>
      <c r="P159" s="141"/>
      <c r="Q159" s="68"/>
      <c r="R159" s="66"/>
      <c r="S159" s="66"/>
      <c r="T159" s="67"/>
      <c r="U159" s="69"/>
      <c r="V159" s="66"/>
      <c r="W159" s="66"/>
      <c r="X159" s="66"/>
      <c r="Y159" s="67"/>
      <c r="Z159" s="70"/>
    </row>
    <row r="160" spans="1:26" ht="14.45" customHeight="1" x14ac:dyDescent="0.25">
      <c r="A160" s="144">
        <f>A158</f>
        <v>0</v>
      </c>
      <c r="B160" s="135"/>
      <c r="C160" s="135"/>
      <c r="D160" s="138"/>
      <c r="E160" s="141"/>
      <c r="F160" s="89"/>
      <c r="G160" s="16"/>
      <c r="H160" s="16"/>
      <c r="I160" s="84"/>
      <c r="J160" s="85"/>
      <c r="K160" s="66"/>
      <c r="L160" s="66"/>
      <c r="M160" s="66"/>
      <c r="N160" s="66"/>
      <c r="O160" s="67"/>
      <c r="P160" s="141"/>
      <c r="Q160" s="68"/>
      <c r="R160" s="66"/>
      <c r="S160" s="66"/>
      <c r="T160" s="67"/>
      <c r="U160" s="69"/>
      <c r="V160" s="66"/>
      <c r="W160" s="66"/>
      <c r="X160" s="66"/>
      <c r="Y160" s="67"/>
      <c r="Z160" s="70"/>
    </row>
    <row r="161" spans="1:26" ht="14.45" customHeight="1" x14ac:dyDescent="0.25">
      <c r="A161" s="144">
        <f>A158</f>
        <v>0</v>
      </c>
      <c r="B161" s="135"/>
      <c r="C161" s="135"/>
      <c r="D161" s="138"/>
      <c r="E161" s="141"/>
      <c r="F161" s="89"/>
      <c r="G161" s="16"/>
      <c r="H161" s="16"/>
      <c r="I161" s="75"/>
      <c r="J161" s="75"/>
      <c r="K161" s="71"/>
      <c r="L161" s="71"/>
      <c r="M161" s="71"/>
      <c r="N161" s="71"/>
      <c r="O161" s="72"/>
      <c r="P161" s="141"/>
      <c r="Q161" s="73"/>
      <c r="R161" s="71"/>
      <c r="S161" s="71"/>
      <c r="T161" s="72"/>
      <c r="U161" s="74"/>
      <c r="V161" s="71"/>
      <c r="W161" s="71"/>
      <c r="X161" s="71"/>
      <c r="Y161" s="72"/>
      <c r="Z161" s="70"/>
    </row>
    <row r="162" spans="1:26" ht="14.45" customHeight="1" x14ac:dyDescent="0.25">
      <c r="A162" s="145">
        <f>A158</f>
        <v>0</v>
      </c>
      <c r="B162" s="136"/>
      <c r="C162" s="136"/>
      <c r="D162" s="139"/>
      <c r="E162" s="142"/>
      <c r="F162" s="89"/>
      <c r="G162" s="16"/>
      <c r="H162" s="16"/>
      <c r="I162" s="75"/>
      <c r="J162" s="75"/>
      <c r="K162" s="71"/>
      <c r="L162" s="71"/>
      <c r="M162" s="71"/>
      <c r="N162" s="71"/>
      <c r="O162" s="72"/>
      <c r="P162" s="142"/>
      <c r="Q162" s="73"/>
      <c r="R162" s="71"/>
      <c r="S162" s="71"/>
      <c r="T162" s="72"/>
      <c r="U162" s="74"/>
      <c r="V162" s="71"/>
      <c r="W162" s="71"/>
      <c r="X162" s="71"/>
      <c r="Y162" s="72"/>
      <c r="Z162" s="70"/>
    </row>
    <row r="163" spans="1:26" ht="14.45" customHeight="1" x14ac:dyDescent="0.25">
      <c r="A163" s="145">
        <f>A158</f>
        <v>0</v>
      </c>
      <c r="B163" s="136"/>
      <c r="C163" s="136"/>
      <c r="D163" s="139"/>
      <c r="E163" s="142"/>
      <c r="F163" s="89"/>
      <c r="G163" s="16"/>
      <c r="H163" s="16"/>
      <c r="I163" s="75"/>
      <c r="J163" s="75"/>
      <c r="K163" s="71"/>
      <c r="L163" s="71"/>
      <c r="M163" s="71"/>
      <c r="N163" s="71"/>
      <c r="O163" s="72"/>
      <c r="P163" s="142"/>
      <c r="Q163" s="73"/>
      <c r="R163" s="71"/>
      <c r="S163" s="71"/>
      <c r="T163" s="72"/>
      <c r="U163" s="74"/>
      <c r="V163" s="71"/>
      <c r="W163" s="71"/>
      <c r="X163" s="71"/>
      <c r="Y163" s="72"/>
      <c r="Z163" s="70"/>
    </row>
    <row r="164" spans="1:26" ht="15" customHeight="1" thickBot="1" x14ac:dyDescent="0.3">
      <c r="A164" s="146">
        <f>A158</f>
        <v>0</v>
      </c>
      <c r="B164" s="137"/>
      <c r="C164" s="137"/>
      <c r="D164" s="140"/>
      <c r="E164" s="143"/>
      <c r="F164" s="94"/>
      <c r="G164" s="76"/>
      <c r="H164" s="76"/>
      <c r="I164" s="76"/>
      <c r="J164" s="76"/>
      <c r="K164" s="77"/>
      <c r="L164" s="77"/>
      <c r="M164" s="77"/>
      <c r="N164" s="77"/>
      <c r="O164" s="78"/>
      <c r="P164" s="143"/>
      <c r="Q164" s="79"/>
      <c r="R164" s="77"/>
      <c r="S164" s="77"/>
      <c r="T164" s="78"/>
      <c r="U164" s="80"/>
      <c r="V164" s="77"/>
      <c r="W164" s="77"/>
      <c r="X164" s="77"/>
      <c r="Y164" s="78"/>
      <c r="Z164" s="70"/>
    </row>
    <row r="165" spans="1:26" x14ac:dyDescent="0.25">
      <c r="G165" s="88">
        <f>SUM(G158:G164)</f>
        <v>0</v>
      </c>
      <c r="O165" s="83"/>
      <c r="P165" s="83"/>
      <c r="Q165" s="83"/>
      <c r="R165" s="83"/>
      <c r="S165" s="83"/>
      <c r="T165" s="83"/>
      <c r="U165" s="96"/>
    </row>
    <row r="166" spans="1:26" x14ac:dyDescent="0.25">
      <c r="O166" s="93"/>
      <c r="P166" s="93"/>
      <c r="Q166" s="93"/>
      <c r="R166" s="93"/>
      <c r="S166" s="93"/>
      <c r="T166" s="93"/>
      <c r="U166" s="47"/>
    </row>
    <row r="167" spans="1:26" ht="15.75" thickBot="1" x14ac:dyDescent="0.3">
      <c r="A167" s="87" t="str">
        <f>IF(A169=0,"",CONCATENATE("Pos ",VLOOKUP(A169,Materialbedarf!A:B,1,0),"   ",VLOOKUP(A169,Materialbedarf!A:B,2,0),"  -  ",VLOOKUP(A169,Materialbedarf!A:H,7,0),"   ",VLOOKUP(A169,Materialbedarf!A:H,8,0)))</f>
        <v/>
      </c>
      <c r="B167" s="65"/>
      <c r="C167" s="65"/>
      <c r="D167" s="65"/>
      <c r="E167" s="65"/>
      <c r="F167" s="54"/>
      <c r="O167" s="93"/>
      <c r="P167" s="93"/>
      <c r="Q167" s="93"/>
      <c r="R167" s="93"/>
      <c r="S167" s="93"/>
      <c r="T167" s="93"/>
      <c r="U167" s="47"/>
      <c r="Y167" s="81">
        <f>Y156+1</f>
        <v>16</v>
      </c>
    </row>
    <row r="168" spans="1:26" s="106" customFormat="1" ht="14.25" x14ac:dyDescent="0.25">
      <c r="A168" s="101" t="s">
        <v>4754</v>
      </c>
      <c r="B168" s="102" t="s">
        <v>1808</v>
      </c>
      <c r="C168" s="102" t="s">
        <v>4767</v>
      </c>
      <c r="D168" s="102" t="s">
        <v>1809</v>
      </c>
      <c r="E168" s="102" t="s">
        <v>1810</v>
      </c>
      <c r="F168" s="107" t="s">
        <v>4771</v>
      </c>
      <c r="G168" s="102" t="s">
        <v>4755</v>
      </c>
      <c r="H168" s="102" t="s">
        <v>4756</v>
      </c>
      <c r="I168" s="102" t="s">
        <v>4770</v>
      </c>
      <c r="J168" s="102" t="s">
        <v>5054</v>
      </c>
      <c r="K168" s="102" t="s">
        <v>4757</v>
      </c>
      <c r="L168" s="102" t="s">
        <v>4758</v>
      </c>
      <c r="M168" s="102" t="s">
        <v>4759</v>
      </c>
      <c r="N168" s="102" t="s">
        <v>4760</v>
      </c>
      <c r="O168" s="108" t="s">
        <v>4761</v>
      </c>
      <c r="P168" s="109" t="s">
        <v>1810</v>
      </c>
      <c r="Q168" s="101" t="s">
        <v>4762</v>
      </c>
      <c r="R168" s="102" t="s">
        <v>4759</v>
      </c>
      <c r="S168" s="102" t="s">
        <v>4760</v>
      </c>
      <c r="T168" s="108" t="s">
        <v>4761</v>
      </c>
      <c r="U168" s="101" t="s">
        <v>4762</v>
      </c>
      <c r="V168" s="102" t="s">
        <v>4757</v>
      </c>
      <c r="W168" s="102" t="s">
        <v>4758</v>
      </c>
      <c r="X168" s="102" t="s">
        <v>4760</v>
      </c>
      <c r="Y168" s="108" t="s">
        <v>4761</v>
      </c>
    </row>
    <row r="169" spans="1:26" ht="14.45" customHeight="1" x14ac:dyDescent="0.25">
      <c r="A169" s="144">
        <f>IFERROR(VLOOKUP(Y167,Materialbedarf!$A:$A,1,0),0)</f>
        <v>0</v>
      </c>
      <c r="B169" s="135"/>
      <c r="C169" s="135"/>
      <c r="D169" s="138"/>
      <c r="E169" s="141"/>
      <c r="F169" s="89"/>
      <c r="G169" s="16"/>
      <c r="H169" s="16"/>
      <c r="I169" s="84"/>
      <c r="J169" s="85"/>
      <c r="K169" s="66"/>
      <c r="L169" s="66"/>
      <c r="M169" s="66"/>
      <c r="N169" s="66"/>
      <c r="O169" s="67"/>
      <c r="P169" s="141"/>
      <c r="Q169" s="68"/>
      <c r="R169" s="66"/>
      <c r="S169" s="66"/>
      <c r="T169" s="67"/>
      <c r="U169" s="69"/>
      <c r="V169" s="66"/>
      <c r="W169" s="66"/>
      <c r="X169" s="66"/>
      <c r="Y169" s="67"/>
      <c r="Z169" s="70"/>
    </row>
    <row r="170" spans="1:26" ht="14.45" customHeight="1" x14ac:dyDescent="0.25">
      <c r="A170" s="144">
        <f>A169</f>
        <v>0</v>
      </c>
      <c r="B170" s="135"/>
      <c r="C170" s="135"/>
      <c r="D170" s="138"/>
      <c r="E170" s="141"/>
      <c r="F170" s="89"/>
      <c r="G170" s="16"/>
      <c r="H170" s="16"/>
      <c r="I170" s="84"/>
      <c r="J170" s="85"/>
      <c r="K170" s="66"/>
      <c r="L170" s="66"/>
      <c r="M170" s="66"/>
      <c r="N170" s="66"/>
      <c r="O170" s="67"/>
      <c r="P170" s="141"/>
      <c r="Q170" s="68"/>
      <c r="R170" s="66"/>
      <c r="S170" s="66"/>
      <c r="T170" s="67"/>
      <c r="U170" s="69"/>
      <c r="V170" s="66"/>
      <c r="W170" s="66"/>
      <c r="X170" s="66"/>
      <c r="Y170" s="67"/>
      <c r="Z170" s="70"/>
    </row>
    <row r="171" spans="1:26" ht="14.45" customHeight="1" x14ac:dyDescent="0.25">
      <c r="A171" s="144">
        <f>A169</f>
        <v>0</v>
      </c>
      <c r="B171" s="135"/>
      <c r="C171" s="135"/>
      <c r="D171" s="138"/>
      <c r="E171" s="141"/>
      <c r="F171" s="89"/>
      <c r="G171" s="16"/>
      <c r="H171" s="16"/>
      <c r="I171" s="84"/>
      <c r="J171" s="85"/>
      <c r="K171" s="66"/>
      <c r="L171" s="66"/>
      <c r="M171" s="66"/>
      <c r="N171" s="66"/>
      <c r="O171" s="67"/>
      <c r="P171" s="141"/>
      <c r="Q171" s="68"/>
      <c r="R171" s="66"/>
      <c r="S171" s="66"/>
      <c r="T171" s="67"/>
      <c r="U171" s="69"/>
      <c r="V171" s="66"/>
      <c r="W171" s="66"/>
      <c r="X171" s="66"/>
      <c r="Y171" s="67"/>
      <c r="Z171" s="70"/>
    </row>
    <row r="172" spans="1:26" ht="14.45" customHeight="1" x14ac:dyDescent="0.25">
      <c r="A172" s="144">
        <f>A169</f>
        <v>0</v>
      </c>
      <c r="B172" s="135"/>
      <c r="C172" s="135"/>
      <c r="D172" s="138"/>
      <c r="E172" s="141"/>
      <c r="F172" s="89"/>
      <c r="G172" s="16"/>
      <c r="H172" s="16"/>
      <c r="I172" s="75"/>
      <c r="J172" s="75"/>
      <c r="K172" s="71"/>
      <c r="L172" s="71"/>
      <c r="M172" s="71"/>
      <c r="N172" s="71"/>
      <c r="O172" s="72"/>
      <c r="P172" s="141"/>
      <c r="Q172" s="73"/>
      <c r="R172" s="71"/>
      <c r="S172" s="71"/>
      <c r="T172" s="72"/>
      <c r="U172" s="74"/>
      <c r="V172" s="71"/>
      <c r="W172" s="71"/>
      <c r="X172" s="71"/>
      <c r="Y172" s="72"/>
      <c r="Z172" s="70"/>
    </row>
    <row r="173" spans="1:26" ht="14.45" customHeight="1" x14ac:dyDescent="0.25">
      <c r="A173" s="145">
        <f>A169</f>
        <v>0</v>
      </c>
      <c r="B173" s="136"/>
      <c r="C173" s="136"/>
      <c r="D173" s="139"/>
      <c r="E173" s="142"/>
      <c r="F173" s="89"/>
      <c r="G173" s="16"/>
      <c r="H173" s="16"/>
      <c r="I173" s="75"/>
      <c r="J173" s="75"/>
      <c r="K173" s="71"/>
      <c r="L173" s="71"/>
      <c r="M173" s="71"/>
      <c r="N173" s="71"/>
      <c r="O173" s="72"/>
      <c r="P173" s="142"/>
      <c r="Q173" s="73"/>
      <c r="R173" s="71"/>
      <c r="S173" s="71"/>
      <c r="T173" s="72"/>
      <c r="U173" s="74"/>
      <c r="V173" s="71"/>
      <c r="W173" s="71"/>
      <c r="X173" s="71"/>
      <c r="Y173" s="72"/>
      <c r="Z173" s="70"/>
    </row>
    <row r="174" spans="1:26" ht="14.45" customHeight="1" x14ac:dyDescent="0.25">
      <c r="A174" s="145">
        <f>A169</f>
        <v>0</v>
      </c>
      <c r="B174" s="136"/>
      <c r="C174" s="136"/>
      <c r="D174" s="139"/>
      <c r="E174" s="142"/>
      <c r="F174" s="89"/>
      <c r="G174" s="16"/>
      <c r="H174" s="16"/>
      <c r="I174" s="75"/>
      <c r="J174" s="75"/>
      <c r="K174" s="71"/>
      <c r="L174" s="71"/>
      <c r="M174" s="71"/>
      <c r="N174" s="71"/>
      <c r="O174" s="72"/>
      <c r="P174" s="142"/>
      <c r="Q174" s="73"/>
      <c r="R174" s="71"/>
      <c r="S174" s="71"/>
      <c r="T174" s="72"/>
      <c r="U174" s="74"/>
      <c r="V174" s="71"/>
      <c r="W174" s="71"/>
      <c r="X174" s="71"/>
      <c r="Y174" s="72"/>
      <c r="Z174" s="70"/>
    </row>
    <row r="175" spans="1:26" ht="15" customHeight="1" thickBot="1" x14ac:dyDescent="0.3">
      <c r="A175" s="146">
        <f>A169</f>
        <v>0</v>
      </c>
      <c r="B175" s="137"/>
      <c r="C175" s="137"/>
      <c r="D175" s="140"/>
      <c r="E175" s="143"/>
      <c r="F175" s="94"/>
      <c r="G175" s="76"/>
      <c r="H175" s="76"/>
      <c r="I175" s="76"/>
      <c r="J175" s="76"/>
      <c r="K175" s="77"/>
      <c r="L175" s="77"/>
      <c r="M175" s="77"/>
      <c r="N175" s="77"/>
      <c r="O175" s="78"/>
      <c r="P175" s="143"/>
      <c r="Q175" s="79"/>
      <c r="R175" s="77"/>
      <c r="S175" s="77"/>
      <c r="T175" s="78"/>
      <c r="U175" s="80"/>
      <c r="V175" s="77"/>
      <c r="W175" s="77"/>
      <c r="X175" s="77"/>
      <c r="Y175" s="78"/>
      <c r="Z175" s="70"/>
    </row>
    <row r="176" spans="1:26" x14ac:dyDescent="0.25">
      <c r="G176" s="88">
        <f>SUM(G169:G175)</f>
        <v>0</v>
      </c>
      <c r="O176" s="83"/>
      <c r="P176" s="83"/>
      <c r="Q176" s="83"/>
      <c r="R176" s="83"/>
      <c r="S176" s="83"/>
      <c r="T176" s="83"/>
      <c r="U176" s="96"/>
    </row>
    <row r="177" spans="1:26" x14ac:dyDescent="0.25">
      <c r="O177" s="93"/>
      <c r="P177" s="93"/>
      <c r="Q177" s="93"/>
      <c r="R177" s="93"/>
      <c r="S177" s="93"/>
      <c r="T177" s="93"/>
      <c r="U177" s="47"/>
    </row>
    <row r="178" spans="1:26" ht="15.75" thickBot="1" x14ac:dyDescent="0.3">
      <c r="A178" s="87" t="str">
        <f>IF(A180=0,"",CONCATENATE("Pos ",VLOOKUP(A180,Materialbedarf!A:B,1,0),"   ",VLOOKUP(A180,Materialbedarf!A:B,2,0),"  -  ",VLOOKUP(A180,Materialbedarf!A:H,7,0),"   ",VLOOKUP(A180,Materialbedarf!A:H,8,0)))</f>
        <v/>
      </c>
      <c r="B178" s="65"/>
      <c r="C178" s="65"/>
      <c r="D178" s="65"/>
      <c r="E178" s="65"/>
      <c r="F178" s="54"/>
      <c r="O178" s="93"/>
      <c r="P178" s="93"/>
      <c r="Q178" s="93"/>
      <c r="R178" s="93"/>
      <c r="S178" s="93"/>
      <c r="T178" s="93"/>
      <c r="U178" s="47"/>
      <c r="Y178" s="81">
        <f>Y167+1</f>
        <v>17</v>
      </c>
    </row>
    <row r="179" spans="1:26" s="106" customFormat="1" ht="14.25" x14ac:dyDescent="0.25">
      <c r="A179" s="101" t="s">
        <v>4754</v>
      </c>
      <c r="B179" s="102" t="s">
        <v>1808</v>
      </c>
      <c r="C179" s="102" t="s">
        <v>4767</v>
      </c>
      <c r="D179" s="102" t="s">
        <v>1809</v>
      </c>
      <c r="E179" s="102" t="s">
        <v>1810</v>
      </c>
      <c r="F179" s="107" t="s">
        <v>4771</v>
      </c>
      <c r="G179" s="102" t="s">
        <v>4755</v>
      </c>
      <c r="H179" s="102" t="s">
        <v>4756</v>
      </c>
      <c r="I179" s="102" t="s">
        <v>4770</v>
      </c>
      <c r="J179" s="102" t="s">
        <v>5054</v>
      </c>
      <c r="K179" s="102" t="s">
        <v>4757</v>
      </c>
      <c r="L179" s="102" t="s">
        <v>4758</v>
      </c>
      <c r="M179" s="102" t="s">
        <v>4759</v>
      </c>
      <c r="N179" s="102" t="s">
        <v>4760</v>
      </c>
      <c r="O179" s="108" t="s">
        <v>4761</v>
      </c>
      <c r="P179" s="109" t="s">
        <v>1810</v>
      </c>
      <c r="Q179" s="101" t="s">
        <v>4762</v>
      </c>
      <c r="R179" s="102" t="s">
        <v>4759</v>
      </c>
      <c r="S179" s="102" t="s">
        <v>4760</v>
      </c>
      <c r="T179" s="108" t="s">
        <v>4761</v>
      </c>
      <c r="U179" s="101" t="s">
        <v>4762</v>
      </c>
      <c r="V179" s="102" t="s">
        <v>4757</v>
      </c>
      <c r="W179" s="102" t="s">
        <v>4758</v>
      </c>
      <c r="X179" s="102" t="s">
        <v>4760</v>
      </c>
      <c r="Y179" s="108" t="s">
        <v>4761</v>
      </c>
    </row>
    <row r="180" spans="1:26" ht="14.45" customHeight="1" x14ac:dyDescent="0.25">
      <c r="A180" s="144">
        <f>IFERROR(VLOOKUP(Y178,Materialbedarf!$A:$A,1,0),0)</f>
        <v>0</v>
      </c>
      <c r="B180" s="135"/>
      <c r="C180" s="135"/>
      <c r="D180" s="138"/>
      <c r="E180" s="141"/>
      <c r="F180" s="89"/>
      <c r="G180" s="16"/>
      <c r="H180" s="16"/>
      <c r="I180" s="84"/>
      <c r="J180" s="85"/>
      <c r="K180" s="66"/>
      <c r="L180" s="66"/>
      <c r="M180" s="66"/>
      <c r="N180" s="66"/>
      <c r="O180" s="67"/>
      <c r="P180" s="141"/>
      <c r="Q180" s="68"/>
      <c r="R180" s="66"/>
      <c r="S180" s="66"/>
      <c r="T180" s="67"/>
      <c r="U180" s="69"/>
      <c r="V180" s="66"/>
      <c r="W180" s="66"/>
      <c r="X180" s="66"/>
      <c r="Y180" s="67"/>
      <c r="Z180" s="70"/>
    </row>
    <row r="181" spans="1:26" ht="14.45" customHeight="1" x14ac:dyDescent="0.25">
      <c r="A181" s="144">
        <f>A180</f>
        <v>0</v>
      </c>
      <c r="B181" s="135"/>
      <c r="C181" s="135"/>
      <c r="D181" s="138"/>
      <c r="E181" s="141"/>
      <c r="F181" s="89"/>
      <c r="G181" s="16"/>
      <c r="H181" s="16"/>
      <c r="I181" s="84"/>
      <c r="J181" s="85"/>
      <c r="K181" s="66"/>
      <c r="L181" s="66"/>
      <c r="M181" s="66"/>
      <c r="N181" s="66"/>
      <c r="O181" s="67"/>
      <c r="P181" s="141"/>
      <c r="Q181" s="68"/>
      <c r="R181" s="66"/>
      <c r="S181" s="66"/>
      <c r="T181" s="67"/>
      <c r="U181" s="69"/>
      <c r="V181" s="66"/>
      <c r="W181" s="66"/>
      <c r="X181" s="66"/>
      <c r="Y181" s="67"/>
      <c r="Z181" s="70"/>
    </row>
    <row r="182" spans="1:26" ht="14.45" customHeight="1" x14ac:dyDescent="0.25">
      <c r="A182" s="144">
        <f>A180</f>
        <v>0</v>
      </c>
      <c r="B182" s="135"/>
      <c r="C182" s="135"/>
      <c r="D182" s="138"/>
      <c r="E182" s="141"/>
      <c r="F182" s="89"/>
      <c r="G182" s="16"/>
      <c r="H182" s="16"/>
      <c r="I182" s="84"/>
      <c r="J182" s="85"/>
      <c r="K182" s="66"/>
      <c r="L182" s="66"/>
      <c r="M182" s="66"/>
      <c r="N182" s="66"/>
      <c r="O182" s="67"/>
      <c r="P182" s="141"/>
      <c r="Q182" s="68"/>
      <c r="R182" s="66"/>
      <c r="S182" s="66"/>
      <c r="T182" s="67"/>
      <c r="U182" s="69"/>
      <c r="V182" s="66"/>
      <c r="W182" s="66"/>
      <c r="X182" s="66"/>
      <c r="Y182" s="67"/>
      <c r="Z182" s="70"/>
    </row>
    <row r="183" spans="1:26" ht="14.45" customHeight="1" x14ac:dyDescent="0.25">
      <c r="A183" s="144">
        <f>A180</f>
        <v>0</v>
      </c>
      <c r="B183" s="135"/>
      <c r="C183" s="135"/>
      <c r="D183" s="138"/>
      <c r="E183" s="141"/>
      <c r="F183" s="89"/>
      <c r="G183" s="16"/>
      <c r="H183" s="16"/>
      <c r="I183" s="75"/>
      <c r="J183" s="75"/>
      <c r="K183" s="71"/>
      <c r="L183" s="71"/>
      <c r="M183" s="71"/>
      <c r="N183" s="71"/>
      <c r="O183" s="72"/>
      <c r="P183" s="141"/>
      <c r="Q183" s="73"/>
      <c r="R183" s="71"/>
      <c r="S183" s="71"/>
      <c r="T183" s="72"/>
      <c r="U183" s="74"/>
      <c r="V183" s="71"/>
      <c r="W183" s="71"/>
      <c r="X183" s="71"/>
      <c r="Y183" s="72"/>
      <c r="Z183" s="70"/>
    </row>
    <row r="184" spans="1:26" ht="14.45" customHeight="1" x14ac:dyDescent="0.25">
      <c r="A184" s="145">
        <f>A180</f>
        <v>0</v>
      </c>
      <c r="B184" s="136"/>
      <c r="C184" s="136"/>
      <c r="D184" s="139"/>
      <c r="E184" s="142"/>
      <c r="F184" s="89"/>
      <c r="G184" s="16"/>
      <c r="H184" s="16"/>
      <c r="I184" s="75"/>
      <c r="J184" s="75"/>
      <c r="K184" s="71"/>
      <c r="L184" s="71"/>
      <c r="M184" s="71"/>
      <c r="N184" s="71"/>
      <c r="O184" s="72"/>
      <c r="P184" s="142"/>
      <c r="Q184" s="73"/>
      <c r="R184" s="71"/>
      <c r="S184" s="71"/>
      <c r="T184" s="72"/>
      <c r="U184" s="74"/>
      <c r="V184" s="71"/>
      <c r="W184" s="71"/>
      <c r="X184" s="71"/>
      <c r="Y184" s="72"/>
      <c r="Z184" s="70"/>
    </row>
    <row r="185" spans="1:26" ht="14.45" customHeight="1" x14ac:dyDescent="0.25">
      <c r="A185" s="145">
        <f>A180</f>
        <v>0</v>
      </c>
      <c r="B185" s="136"/>
      <c r="C185" s="136"/>
      <c r="D185" s="139"/>
      <c r="E185" s="142"/>
      <c r="F185" s="89"/>
      <c r="G185" s="16"/>
      <c r="H185" s="16"/>
      <c r="I185" s="75"/>
      <c r="J185" s="75"/>
      <c r="K185" s="71"/>
      <c r="L185" s="71"/>
      <c r="M185" s="71"/>
      <c r="N185" s="71"/>
      <c r="O185" s="72"/>
      <c r="P185" s="142"/>
      <c r="Q185" s="73"/>
      <c r="R185" s="71"/>
      <c r="S185" s="71"/>
      <c r="T185" s="72"/>
      <c r="U185" s="74"/>
      <c r="V185" s="71"/>
      <c r="W185" s="71"/>
      <c r="X185" s="71"/>
      <c r="Y185" s="72"/>
      <c r="Z185" s="70"/>
    </row>
    <row r="186" spans="1:26" ht="15" customHeight="1" thickBot="1" x14ac:dyDescent="0.3">
      <c r="A186" s="146">
        <f>A180</f>
        <v>0</v>
      </c>
      <c r="B186" s="137"/>
      <c r="C186" s="137"/>
      <c r="D186" s="140"/>
      <c r="E186" s="143"/>
      <c r="F186" s="94"/>
      <c r="G186" s="76"/>
      <c r="H186" s="76"/>
      <c r="I186" s="76"/>
      <c r="J186" s="76"/>
      <c r="K186" s="77"/>
      <c r="L186" s="77"/>
      <c r="M186" s="77"/>
      <c r="N186" s="77"/>
      <c r="O186" s="78"/>
      <c r="P186" s="143"/>
      <c r="Q186" s="79"/>
      <c r="R186" s="77"/>
      <c r="S186" s="77"/>
      <c r="T186" s="78"/>
      <c r="U186" s="80"/>
      <c r="V186" s="77"/>
      <c r="W186" s="77"/>
      <c r="X186" s="77"/>
      <c r="Y186" s="78"/>
      <c r="Z186" s="70"/>
    </row>
    <row r="187" spans="1:26" x14ac:dyDescent="0.25">
      <c r="G187" s="88">
        <f>SUM(G180:G186)</f>
        <v>0</v>
      </c>
      <c r="O187" s="83"/>
      <c r="P187" s="83"/>
      <c r="Q187" s="83"/>
      <c r="R187" s="83"/>
      <c r="S187" s="83"/>
      <c r="T187" s="83"/>
      <c r="U187" s="96"/>
    </row>
    <row r="188" spans="1:26" x14ac:dyDescent="0.25">
      <c r="O188" s="93"/>
      <c r="P188" s="93"/>
      <c r="Q188" s="93"/>
      <c r="R188" s="93"/>
      <c r="S188" s="93"/>
      <c r="T188" s="93"/>
      <c r="U188" s="47"/>
    </row>
    <row r="189" spans="1:26" ht="15.75" thickBot="1" x14ac:dyDescent="0.3">
      <c r="A189" s="87" t="str">
        <f>IF(A191=0,"",CONCATENATE("Pos ",VLOOKUP(A191,Materialbedarf!A:B,1,0),"   ",VLOOKUP(A191,Materialbedarf!A:B,2,0),"  -  ",VLOOKUP(A191,Materialbedarf!A:H,7,0),"   ",VLOOKUP(A191,Materialbedarf!A:H,8,0)))</f>
        <v/>
      </c>
      <c r="B189" s="65"/>
      <c r="C189" s="65"/>
      <c r="D189" s="65"/>
      <c r="E189" s="65"/>
      <c r="F189" s="54"/>
      <c r="O189" s="93"/>
      <c r="P189" s="93"/>
      <c r="Q189" s="93"/>
      <c r="R189" s="93"/>
      <c r="S189" s="93"/>
      <c r="T189" s="93"/>
      <c r="U189" s="47"/>
      <c r="Y189" s="81">
        <f>Y178+1</f>
        <v>18</v>
      </c>
    </row>
    <row r="190" spans="1:26" s="106" customFormat="1" ht="14.25" x14ac:dyDescent="0.25">
      <c r="A190" s="101" t="s">
        <v>4754</v>
      </c>
      <c r="B190" s="102" t="s">
        <v>1808</v>
      </c>
      <c r="C190" s="102" t="s">
        <v>4767</v>
      </c>
      <c r="D190" s="102" t="s">
        <v>1809</v>
      </c>
      <c r="E190" s="102" t="s">
        <v>1810</v>
      </c>
      <c r="F190" s="107" t="s">
        <v>4771</v>
      </c>
      <c r="G190" s="102" t="s">
        <v>4755</v>
      </c>
      <c r="H190" s="102" t="s">
        <v>4756</v>
      </c>
      <c r="I190" s="102" t="s">
        <v>4770</v>
      </c>
      <c r="J190" s="102" t="s">
        <v>5054</v>
      </c>
      <c r="K190" s="102" t="s">
        <v>4757</v>
      </c>
      <c r="L190" s="102" t="s">
        <v>4758</v>
      </c>
      <c r="M190" s="102" t="s">
        <v>4759</v>
      </c>
      <c r="N190" s="102" t="s">
        <v>4760</v>
      </c>
      <c r="O190" s="108" t="s">
        <v>4761</v>
      </c>
      <c r="P190" s="109" t="s">
        <v>1810</v>
      </c>
      <c r="Q190" s="101" t="s">
        <v>4762</v>
      </c>
      <c r="R190" s="102" t="s">
        <v>4759</v>
      </c>
      <c r="S190" s="102" t="s">
        <v>4760</v>
      </c>
      <c r="T190" s="108" t="s">
        <v>4761</v>
      </c>
      <c r="U190" s="101" t="s">
        <v>4762</v>
      </c>
      <c r="V190" s="102" t="s">
        <v>4757</v>
      </c>
      <c r="W190" s="102" t="s">
        <v>4758</v>
      </c>
      <c r="X190" s="102" t="s">
        <v>4760</v>
      </c>
      <c r="Y190" s="108" t="s">
        <v>4761</v>
      </c>
    </row>
    <row r="191" spans="1:26" ht="14.45" customHeight="1" x14ac:dyDescent="0.25">
      <c r="A191" s="144">
        <f>IFERROR(VLOOKUP(Y189,Materialbedarf!$A:$A,1,0),0)</f>
        <v>0</v>
      </c>
      <c r="B191" s="135"/>
      <c r="C191" s="135"/>
      <c r="D191" s="138"/>
      <c r="E191" s="141"/>
      <c r="F191" s="89"/>
      <c r="G191" s="16"/>
      <c r="H191" s="16"/>
      <c r="I191" s="84"/>
      <c r="J191" s="85"/>
      <c r="K191" s="66"/>
      <c r="L191" s="66"/>
      <c r="M191" s="66"/>
      <c r="N191" s="66"/>
      <c r="O191" s="67"/>
      <c r="P191" s="141"/>
      <c r="Q191" s="68"/>
      <c r="R191" s="66"/>
      <c r="S191" s="66"/>
      <c r="T191" s="67"/>
      <c r="U191" s="69"/>
      <c r="V191" s="66"/>
      <c r="W191" s="66"/>
      <c r="X191" s="66"/>
      <c r="Y191" s="67"/>
      <c r="Z191" s="70"/>
    </row>
    <row r="192" spans="1:26" ht="14.45" customHeight="1" x14ac:dyDescent="0.25">
      <c r="A192" s="144">
        <f>A191</f>
        <v>0</v>
      </c>
      <c r="B192" s="135"/>
      <c r="C192" s="135"/>
      <c r="D192" s="138"/>
      <c r="E192" s="141"/>
      <c r="F192" s="89"/>
      <c r="G192" s="16"/>
      <c r="H192" s="16"/>
      <c r="I192" s="84"/>
      <c r="J192" s="85"/>
      <c r="K192" s="66"/>
      <c r="L192" s="66"/>
      <c r="M192" s="66"/>
      <c r="N192" s="66"/>
      <c r="O192" s="67"/>
      <c r="P192" s="141"/>
      <c r="Q192" s="68"/>
      <c r="R192" s="66"/>
      <c r="S192" s="66"/>
      <c r="T192" s="67"/>
      <c r="U192" s="69"/>
      <c r="V192" s="66"/>
      <c r="W192" s="66"/>
      <c r="X192" s="66"/>
      <c r="Y192" s="67"/>
      <c r="Z192" s="70"/>
    </row>
    <row r="193" spans="1:26" ht="14.45" customHeight="1" x14ac:dyDescent="0.25">
      <c r="A193" s="144">
        <f>A191</f>
        <v>0</v>
      </c>
      <c r="B193" s="135"/>
      <c r="C193" s="135"/>
      <c r="D193" s="138"/>
      <c r="E193" s="141"/>
      <c r="F193" s="89"/>
      <c r="G193" s="16"/>
      <c r="H193" s="16"/>
      <c r="I193" s="84"/>
      <c r="J193" s="85"/>
      <c r="K193" s="66"/>
      <c r="L193" s="66"/>
      <c r="M193" s="66"/>
      <c r="N193" s="66"/>
      <c r="O193" s="67"/>
      <c r="P193" s="141"/>
      <c r="Q193" s="68"/>
      <c r="R193" s="66"/>
      <c r="S193" s="66"/>
      <c r="T193" s="67"/>
      <c r="U193" s="69"/>
      <c r="V193" s="66"/>
      <c r="W193" s="66"/>
      <c r="X193" s="66"/>
      <c r="Y193" s="67"/>
      <c r="Z193" s="70"/>
    </row>
    <row r="194" spans="1:26" ht="14.45" customHeight="1" x14ac:dyDescent="0.25">
      <c r="A194" s="144">
        <f>A191</f>
        <v>0</v>
      </c>
      <c r="B194" s="135"/>
      <c r="C194" s="135"/>
      <c r="D194" s="138"/>
      <c r="E194" s="141"/>
      <c r="F194" s="89"/>
      <c r="G194" s="16"/>
      <c r="H194" s="16"/>
      <c r="I194" s="75"/>
      <c r="J194" s="75"/>
      <c r="K194" s="71"/>
      <c r="L194" s="71"/>
      <c r="M194" s="71"/>
      <c r="N194" s="71"/>
      <c r="O194" s="72"/>
      <c r="P194" s="141"/>
      <c r="Q194" s="73"/>
      <c r="R194" s="71"/>
      <c r="S194" s="71"/>
      <c r="T194" s="72"/>
      <c r="U194" s="74"/>
      <c r="V194" s="71"/>
      <c r="W194" s="71"/>
      <c r="X194" s="71"/>
      <c r="Y194" s="72"/>
      <c r="Z194" s="70"/>
    </row>
    <row r="195" spans="1:26" ht="14.45" customHeight="1" x14ac:dyDescent="0.25">
      <c r="A195" s="145">
        <f>A191</f>
        <v>0</v>
      </c>
      <c r="B195" s="136"/>
      <c r="C195" s="136"/>
      <c r="D195" s="139"/>
      <c r="E195" s="142"/>
      <c r="F195" s="89"/>
      <c r="G195" s="16"/>
      <c r="H195" s="16"/>
      <c r="I195" s="75"/>
      <c r="J195" s="75"/>
      <c r="K195" s="71"/>
      <c r="L195" s="71"/>
      <c r="M195" s="71"/>
      <c r="N195" s="71"/>
      <c r="O195" s="72"/>
      <c r="P195" s="142"/>
      <c r="Q195" s="73"/>
      <c r="R195" s="71"/>
      <c r="S195" s="71"/>
      <c r="T195" s="72"/>
      <c r="U195" s="74"/>
      <c r="V195" s="71"/>
      <c r="W195" s="71"/>
      <c r="X195" s="71"/>
      <c r="Y195" s="72"/>
      <c r="Z195" s="70"/>
    </row>
    <row r="196" spans="1:26" ht="14.45" customHeight="1" x14ac:dyDescent="0.25">
      <c r="A196" s="145">
        <f>A191</f>
        <v>0</v>
      </c>
      <c r="B196" s="136"/>
      <c r="C196" s="136"/>
      <c r="D196" s="139"/>
      <c r="E196" s="142"/>
      <c r="F196" s="89"/>
      <c r="G196" s="16"/>
      <c r="H196" s="16"/>
      <c r="I196" s="75"/>
      <c r="J196" s="75"/>
      <c r="K196" s="71"/>
      <c r="L196" s="71"/>
      <c r="M196" s="71"/>
      <c r="N196" s="71"/>
      <c r="O196" s="72"/>
      <c r="P196" s="142"/>
      <c r="Q196" s="73"/>
      <c r="R196" s="71"/>
      <c r="S196" s="71"/>
      <c r="T196" s="72"/>
      <c r="U196" s="74"/>
      <c r="V196" s="71"/>
      <c r="W196" s="71"/>
      <c r="X196" s="71"/>
      <c r="Y196" s="72"/>
      <c r="Z196" s="70"/>
    </row>
    <row r="197" spans="1:26" ht="15" customHeight="1" thickBot="1" x14ac:dyDescent="0.3">
      <c r="A197" s="146">
        <f>A191</f>
        <v>0</v>
      </c>
      <c r="B197" s="137"/>
      <c r="C197" s="137"/>
      <c r="D197" s="140"/>
      <c r="E197" s="143"/>
      <c r="F197" s="94"/>
      <c r="G197" s="76"/>
      <c r="H197" s="76"/>
      <c r="I197" s="76"/>
      <c r="J197" s="76"/>
      <c r="K197" s="77"/>
      <c r="L197" s="77"/>
      <c r="M197" s="77"/>
      <c r="N197" s="77"/>
      <c r="O197" s="78"/>
      <c r="P197" s="143"/>
      <c r="Q197" s="79"/>
      <c r="R197" s="77"/>
      <c r="S197" s="77"/>
      <c r="T197" s="78"/>
      <c r="U197" s="80"/>
      <c r="V197" s="77"/>
      <c r="W197" s="77"/>
      <c r="X197" s="77"/>
      <c r="Y197" s="78"/>
      <c r="Z197" s="70"/>
    </row>
    <row r="198" spans="1:26" ht="15" customHeight="1" x14ac:dyDescent="0.25">
      <c r="G198" s="88">
        <f>SUM(G191:G197)</f>
        <v>0</v>
      </c>
      <c r="O198" s="83"/>
      <c r="P198" s="83"/>
      <c r="Q198" s="83"/>
      <c r="R198" s="83"/>
      <c r="S198" s="83"/>
      <c r="T198" s="83"/>
      <c r="U198" s="96"/>
    </row>
    <row r="199" spans="1:26" x14ac:dyDescent="0.25">
      <c r="O199" s="93"/>
      <c r="P199" s="93"/>
      <c r="Q199" s="93"/>
      <c r="R199" s="93"/>
      <c r="S199" s="93"/>
      <c r="T199" s="93"/>
      <c r="U199" s="47"/>
    </row>
    <row r="200" spans="1:26" x14ac:dyDescent="0.25">
      <c r="O200" s="93"/>
      <c r="P200" s="93"/>
      <c r="Q200" s="93"/>
      <c r="R200" s="93"/>
      <c r="S200" s="93"/>
      <c r="T200" s="93"/>
      <c r="U200" s="47"/>
    </row>
    <row r="201" spans="1:26" ht="15.75" thickBot="1" x14ac:dyDescent="0.3">
      <c r="A201" s="87" t="str">
        <f>IF(A203=0,"",CONCATENATE("Pos ",VLOOKUP(A203,Materialbedarf!A:B,1,0),"   ",VLOOKUP(A203,Materialbedarf!A:B,2,0),"  -  ",VLOOKUP(A203,Materialbedarf!A:H,7,0),"   ",VLOOKUP(A203,Materialbedarf!A:H,8,0)))</f>
        <v/>
      </c>
      <c r="B201" s="65"/>
      <c r="C201" s="65"/>
      <c r="D201" s="65"/>
      <c r="E201" s="65"/>
      <c r="F201" s="54"/>
      <c r="O201" s="93"/>
      <c r="P201" s="93"/>
      <c r="Q201" s="93"/>
      <c r="R201" s="93"/>
      <c r="S201" s="93"/>
      <c r="T201" s="93"/>
      <c r="U201" s="47"/>
      <c r="Y201" s="81">
        <f>Y189+1</f>
        <v>19</v>
      </c>
    </row>
    <row r="202" spans="1:26" s="106" customFormat="1" ht="14.25" x14ac:dyDescent="0.25">
      <c r="A202" s="101" t="s">
        <v>4754</v>
      </c>
      <c r="B202" s="102" t="s">
        <v>1808</v>
      </c>
      <c r="C202" s="102" t="s">
        <v>4767</v>
      </c>
      <c r="D202" s="102" t="s">
        <v>1809</v>
      </c>
      <c r="E202" s="102" t="s">
        <v>1810</v>
      </c>
      <c r="F202" s="107" t="s">
        <v>4771</v>
      </c>
      <c r="G202" s="102" t="s">
        <v>4755</v>
      </c>
      <c r="H202" s="102" t="s">
        <v>4756</v>
      </c>
      <c r="I202" s="102" t="s">
        <v>4770</v>
      </c>
      <c r="J202" s="102" t="s">
        <v>5054</v>
      </c>
      <c r="K202" s="102" t="s">
        <v>4757</v>
      </c>
      <c r="L202" s="102" t="s">
        <v>4758</v>
      </c>
      <c r="M202" s="102" t="s">
        <v>4759</v>
      </c>
      <c r="N202" s="102" t="s">
        <v>4760</v>
      </c>
      <c r="O202" s="108" t="s">
        <v>4761</v>
      </c>
      <c r="P202" s="109" t="s">
        <v>1810</v>
      </c>
      <c r="Q202" s="101" t="s">
        <v>4762</v>
      </c>
      <c r="R202" s="102" t="s">
        <v>4759</v>
      </c>
      <c r="S202" s="102" t="s">
        <v>4760</v>
      </c>
      <c r="T202" s="108" t="s">
        <v>4761</v>
      </c>
      <c r="U202" s="101" t="s">
        <v>4762</v>
      </c>
      <c r="V202" s="102" t="s">
        <v>4757</v>
      </c>
      <c r="W202" s="102" t="s">
        <v>4758</v>
      </c>
      <c r="X202" s="102" t="s">
        <v>4760</v>
      </c>
      <c r="Y202" s="108" t="s">
        <v>4761</v>
      </c>
    </row>
    <row r="203" spans="1:26" ht="14.45" customHeight="1" x14ac:dyDescent="0.25">
      <c r="A203" s="144">
        <f>IFERROR(VLOOKUP(Y201,Materialbedarf!$A:$A,1,0),0)</f>
        <v>0</v>
      </c>
      <c r="B203" s="135"/>
      <c r="C203" s="135"/>
      <c r="D203" s="138"/>
      <c r="E203" s="141"/>
      <c r="F203" s="89"/>
      <c r="G203" s="16"/>
      <c r="H203" s="16"/>
      <c r="I203" s="84"/>
      <c r="J203" s="85"/>
      <c r="K203" s="66"/>
      <c r="L203" s="66"/>
      <c r="M203" s="66"/>
      <c r="N203" s="66"/>
      <c r="O203" s="67"/>
      <c r="P203" s="141"/>
      <c r="Q203" s="68"/>
      <c r="R203" s="66"/>
      <c r="S203" s="66"/>
      <c r="T203" s="67"/>
      <c r="U203" s="69"/>
      <c r="V203" s="66"/>
      <c r="W203" s="66"/>
      <c r="X203" s="66"/>
      <c r="Y203" s="67"/>
      <c r="Z203" s="70"/>
    </row>
    <row r="204" spans="1:26" ht="14.45" customHeight="1" x14ac:dyDescent="0.25">
      <c r="A204" s="144">
        <f>A203</f>
        <v>0</v>
      </c>
      <c r="B204" s="135"/>
      <c r="C204" s="135"/>
      <c r="D204" s="138"/>
      <c r="E204" s="141"/>
      <c r="F204" s="89"/>
      <c r="G204" s="16"/>
      <c r="H204" s="16"/>
      <c r="I204" s="84"/>
      <c r="J204" s="85"/>
      <c r="K204" s="66"/>
      <c r="L204" s="66"/>
      <c r="M204" s="66"/>
      <c r="N204" s="66"/>
      <c r="O204" s="67"/>
      <c r="P204" s="141"/>
      <c r="Q204" s="68"/>
      <c r="R204" s="66"/>
      <c r="S204" s="66"/>
      <c r="T204" s="67"/>
      <c r="U204" s="69"/>
      <c r="V204" s="66"/>
      <c r="W204" s="66"/>
      <c r="X204" s="66"/>
      <c r="Y204" s="67"/>
      <c r="Z204" s="70"/>
    </row>
    <row r="205" spans="1:26" ht="14.45" customHeight="1" x14ac:dyDescent="0.25">
      <c r="A205" s="144">
        <f>A203</f>
        <v>0</v>
      </c>
      <c r="B205" s="135"/>
      <c r="C205" s="135"/>
      <c r="D205" s="138"/>
      <c r="E205" s="141"/>
      <c r="F205" s="89"/>
      <c r="G205" s="16"/>
      <c r="H205" s="16"/>
      <c r="I205" s="84"/>
      <c r="J205" s="85"/>
      <c r="K205" s="66"/>
      <c r="L205" s="66"/>
      <c r="M205" s="66"/>
      <c r="N205" s="66"/>
      <c r="O205" s="67"/>
      <c r="P205" s="141"/>
      <c r="Q205" s="68"/>
      <c r="R205" s="66"/>
      <c r="S205" s="66"/>
      <c r="T205" s="67"/>
      <c r="U205" s="69"/>
      <c r="V205" s="66"/>
      <c r="W205" s="66"/>
      <c r="X205" s="66"/>
      <c r="Y205" s="67"/>
      <c r="Z205" s="70"/>
    </row>
    <row r="206" spans="1:26" ht="14.45" customHeight="1" x14ac:dyDescent="0.25">
      <c r="A206" s="144">
        <f>A203</f>
        <v>0</v>
      </c>
      <c r="B206" s="135"/>
      <c r="C206" s="135"/>
      <c r="D206" s="138"/>
      <c r="E206" s="141"/>
      <c r="F206" s="89"/>
      <c r="G206" s="16"/>
      <c r="H206" s="16"/>
      <c r="I206" s="75"/>
      <c r="J206" s="75"/>
      <c r="K206" s="71"/>
      <c r="L206" s="71"/>
      <c r="M206" s="71"/>
      <c r="N206" s="71"/>
      <c r="O206" s="72"/>
      <c r="P206" s="141"/>
      <c r="Q206" s="73"/>
      <c r="R206" s="71"/>
      <c r="S206" s="71"/>
      <c r="T206" s="72"/>
      <c r="U206" s="74"/>
      <c r="V206" s="71"/>
      <c r="W206" s="71"/>
      <c r="X206" s="71"/>
      <c r="Y206" s="72"/>
      <c r="Z206" s="70"/>
    </row>
    <row r="207" spans="1:26" ht="14.45" customHeight="1" x14ac:dyDescent="0.25">
      <c r="A207" s="145">
        <f>A203</f>
        <v>0</v>
      </c>
      <c r="B207" s="136"/>
      <c r="C207" s="136"/>
      <c r="D207" s="139"/>
      <c r="E207" s="142"/>
      <c r="F207" s="89"/>
      <c r="G207" s="16"/>
      <c r="H207" s="16"/>
      <c r="I207" s="75"/>
      <c r="J207" s="75"/>
      <c r="K207" s="71"/>
      <c r="L207" s="71"/>
      <c r="M207" s="71"/>
      <c r="N207" s="71"/>
      <c r="O207" s="72"/>
      <c r="P207" s="142"/>
      <c r="Q207" s="73"/>
      <c r="R207" s="71"/>
      <c r="S207" s="71"/>
      <c r="T207" s="72"/>
      <c r="U207" s="74"/>
      <c r="V207" s="71"/>
      <c r="W207" s="71"/>
      <c r="X207" s="71"/>
      <c r="Y207" s="72"/>
      <c r="Z207" s="70"/>
    </row>
    <row r="208" spans="1:26" ht="14.45" customHeight="1" x14ac:dyDescent="0.25">
      <c r="A208" s="145">
        <f>A203</f>
        <v>0</v>
      </c>
      <c r="B208" s="136"/>
      <c r="C208" s="136"/>
      <c r="D208" s="139"/>
      <c r="E208" s="142"/>
      <c r="F208" s="89"/>
      <c r="G208" s="16"/>
      <c r="H208" s="16"/>
      <c r="I208" s="75"/>
      <c r="J208" s="75"/>
      <c r="K208" s="71"/>
      <c r="L208" s="71"/>
      <c r="M208" s="71"/>
      <c r="N208" s="71"/>
      <c r="O208" s="72"/>
      <c r="P208" s="142"/>
      <c r="Q208" s="73"/>
      <c r="R208" s="71"/>
      <c r="S208" s="71"/>
      <c r="T208" s="72"/>
      <c r="U208" s="74"/>
      <c r="V208" s="71"/>
      <c r="W208" s="71"/>
      <c r="X208" s="71"/>
      <c r="Y208" s="72"/>
      <c r="Z208" s="70"/>
    </row>
    <row r="209" spans="1:26" ht="15" customHeight="1" thickBot="1" x14ac:dyDescent="0.3">
      <c r="A209" s="146">
        <f>A203</f>
        <v>0</v>
      </c>
      <c r="B209" s="137"/>
      <c r="C209" s="137"/>
      <c r="D209" s="140"/>
      <c r="E209" s="143"/>
      <c r="F209" s="94"/>
      <c r="G209" s="76"/>
      <c r="H209" s="76"/>
      <c r="I209" s="76"/>
      <c r="J209" s="76"/>
      <c r="K209" s="77"/>
      <c r="L209" s="77"/>
      <c r="M209" s="77"/>
      <c r="N209" s="77"/>
      <c r="O209" s="78"/>
      <c r="P209" s="143"/>
      <c r="Q209" s="79"/>
      <c r="R209" s="77"/>
      <c r="S209" s="77"/>
      <c r="T209" s="78"/>
      <c r="U209" s="80"/>
      <c r="V209" s="77"/>
      <c r="W209" s="77"/>
      <c r="X209" s="77"/>
      <c r="Y209" s="78"/>
      <c r="Z209" s="70"/>
    </row>
    <row r="210" spans="1:26" x14ac:dyDescent="0.25">
      <c r="G210" s="88">
        <f>SUM(G203:G209)</f>
        <v>0</v>
      </c>
      <c r="O210" s="83"/>
      <c r="P210" s="83"/>
      <c r="Q210" s="83"/>
      <c r="R210" s="83"/>
      <c r="S210" s="83"/>
      <c r="T210" s="83"/>
      <c r="U210" s="96"/>
    </row>
    <row r="211" spans="1:26" x14ac:dyDescent="0.25">
      <c r="O211" s="93"/>
      <c r="P211" s="93"/>
      <c r="Q211" s="93"/>
      <c r="R211" s="93"/>
      <c r="S211" s="93"/>
      <c r="T211" s="93"/>
      <c r="U211" s="47"/>
    </row>
    <row r="212" spans="1:26" ht="15.75" thickBot="1" x14ac:dyDescent="0.3">
      <c r="A212" s="87" t="str">
        <f>IF(A214=0,"",CONCATENATE("Pos ",VLOOKUP(A214,Materialbedarf!A:B,1,0),"   ",VLOOKUP(A214,Materialbedarf!A:B,2,0),"  -  ",VLOOKUP(A214,Materialbedarf!A:H,7,0),"   ",VLOOKUP(A214,Materialbedarf!A:H,8,0)))</f>
        <v/>
      </c>
      <c r="B212" s="65"/>
      <c r="C212" s="65"/>
      <c r="D212" s="65"/>
      <c r="E212" s="65"/>
      <c r="F212" s="54"/>
      <c r="O212" s="93"/>
      <c r="P212" s="93"/>
      <c r="Q212" s="93"/>
      <c r="R212" s="93"/>
      <c r="S212" s="93"/>
      <c r="T212" s="93"/>
      <c r="U212" s="47"/>
      <c r="Y212" s="81">
        <f>Y201+1</f>
        <v>20</v>
      </c>
    </row>
    <row r="213" spans="1:26" s="106" customFormat="1" ht="14.25" x14ac:dyDescent="0.25">
      <c r="A213" s="101" t="s">
        <v>4754</v>
      </c>
      <c r="B213" s="102" t="s">
        <v>1808</v>
      </c>
      <c r="C213" s="102" t="s">
        <v>4767</v>
      </c>
      <c r="D213" s="102" t="s">
        <v>1809</v>
      </c>
      <c r="E213" s="102" t="s">
        <v>1810</v>
      </c>
      <c r="F213" s="107" t="s">
        <v>4771</v>
      </c>
      <c r="G213" s="102" t="s">
        <v>4755</v>
      </c>
      <c r="H213" s="102" t="s">
        <v>4756</v>
      </c>
      <c r="I213" s="102" t="s">
        <v>4770</v>
      </c>
      <c r="J213" s="102" t="s">
        <v>5054</v>
      </c>
      <c r="K213" s="102" t="s">
        <v>4757</v>
      </c>
      <c r="L213" s="102" t="s">
        <v>4758</v>
      </c>
      <c r="M213" s="102" t="s">
        <v>4759</v>
      </c>
      <c r="N213" s="102" t="s">
        <v>4760</v>
      </c>
      <c r="O213" s="108" t="s">
        <v>4761</v>
      </c>
      <c r="P213" s="109" t="s">
        <v>1810</v>
      </c>
      <c r="Q213" s="101" t="s">
        <v>4762</v>
      </c>
      <c r="R213" s="102" t="s">
        <v>4759</v>
      </c>
      <c r="S213" s="102" t="s">
        <v>4760</v>
      </c>
      <c r="T213" s="108" t="s">
        <v>4761</v>
      </c>
      <c r="U213" s="101" t="s">
        <v>4762</v>
      </c>
      <c r="V213" s="102" t="s">
        <v>4757</v>
      </c>
      <c r="W213" s="102" t="s">
        <v>4758</v>
      </c>
      <c r="X213" s="102" t="s">
        <v>4760</v>
      </c>
      <c r="Y213" s="108" t="s">
        <v>4761</v>
      </c>
    </row>
    <row r="214" spans="1:26" ht="14.45" customHeight="1" x14ac:dyDescent="0.25">
      <c r="A214" s="144">
        <f>IFERROR(VLOOKUP(Y212,Materialbedarf!$A:$A,1,0),0)</f>
        <v>0</v>
      </c>
      <c r="B214" s="135"/>
      <c r="C214" s="135"/>
      <c r="D214" s="138"/>
      <c r="E214" s="141"/>
      <c r="F214" s="89"/>
      <c r="G214" s="16"/>
      <c r="H214" s="16"/>
      <c r="I214" s="84"/>
      <c r="J214" s="85"/>
      <c r="K214" s="66"/>
      <c r="L214" s="66"/>
      <c r="M214" s="66"/>
      <c r="N214" s="66"/>
      <c r="O214" s="67"/>
      <c r="P214" s="141"/>
      <c r="Q214" s="68"/>
      <c r="R214" s="66"/>
      <c r="S214" s="66"/>
      <c r="T214" s="67"/>
      <c r="U214" s="69"/>
      <c r="V214" s="66"/>
      <c r="W214" s="66"/>
      <c r="X214" s="66"/>
      <c r="Y214" s="67"/>
      <c r="Z214" s="70"/>
    </row>
    <row r="215" spans="1:26" ht="14.45" customHeight="1" x14ac:dyDescent="0.25">
      <c r="A215" s="144">
        <f>A214</f>
        <v>0</v>
      </c>
      <c r="B215" s="135"/>
      <c r="C215" s="135"/>
      <c r="D215" s="138"/>
      <c r="E215" s="141"/>
      <c r="F215" s="89"/>
      <c r="G215" s="16"/>
      <c r="H215" s="16"/>
      <c r="I215" s="84"/>
      <c r="J215" s="85"/>
      <c r="K215" s="66"/>
      <c r="L215" s="66"/>
      <c r="M215" s="66"/>
      <c r="N215" s="66"/>
      <c r="O215" s="67"/>
      <c r="P215" s="141"/>
      <c r="Q215" s="68"/>
      <c r="R215" s="66"/>
      <c r="S215" s="66"/>
      <c r="T215" s="67"/>
      <c r="U215" s="69"/>
      <c r="V215" s="66"/>
      <c r="W215" s="66"/>
      <c r="X215" s="66"/>
      <c r="Y215" s="67"/>
      <c r="Z215" s="70"/>
    </row>
    <row r="216" spans="1:26" ht="14.45" customHeight="1" x14ac:dyDescent="0.25">
      <c r="A216" s="144">
        <f>A214</f>
        <v>0</v>
      </c>
      <c r="B216" s="135"/>
      <c r="C216" s="135"/>
      <c r="D216" s="138"/>
      <c r="E216" s="141"/>
      <c r="F216" s="89"/>
      <c r="G216" s="16"/>
      <c r="H216" s="16"/>
      <c r="I216" s="84"/>
      <c r="J216" s="85"/>
      <c r="K216" s="66"/>
      <c r="L216" s="66"/>
      <c r="M216" s="66"/>
      <c r="N216" s="66"/>
      <c r="O216" s="67"/>
      <c r="P216" s="141"/>
      <c r="Q216" s="68"/>
      <c r="R216" s="66"/>
      <c r="S216" s="66"/>
      <c r="T216" s="67"/>
      <c r="U216" s="69"/>
      <c r="V216" s="66"/>
      <c r="W216" s="66"/>
      <c r="X216" s="66"/>
      <c r="Y216" s="67"/>
      <c r="Z216" s="70"/>
    </row>
    <row r="217" spans="1:26" ht="14.45" customHeight="1" x14ac:dyDescent="0.25">
      <c r="A217" s="144">
        <f>A214</f>
        <v>0</v>
      </c>
      <c r="B217" s="135"/>
      <c r="C217" s="135"/>
      <c r="D217" s="138"/>
      <c r="E217" s="141"/>
      <c r="F217" s="89"/>
      <c r="G217" s="16"/>
      <c r="H217" s="16"/>
      <c r="I217" s="75"/>
      <c r="J217" s="75"/>
      <c r="K217" s="71"/>
      <c r="L217" s="71"/>
      <c r="M217" s="71"/>
      <c r="N217" s="71"/>
      <c r="O217" s="72"/>
      <c r="P217" s="141"/>
      <c r="Q217" s="73"/>
      <c r="R217" s="71"/>
      <c r="S217" s="71"/>
      <c r="T217" s="72"/>
      <c r="U217" s="74"/>
      <c r="V217" s="71"/>
      <c r="W217" s="71"/>
      <c r="X217" s="71"/>
      <c r="Y217" s="72"/>
      <c r="Z217" s="70"/>
    </row>
    <row r="218" spans="1:26" ht="14.45" customHeight="1" x14ac:dyDescent="0.25">
      <c r="A218" s="145">
        <f>A214</f>
        <v>0</v>
      </c>
      <c r="B218" s="136"/>
      <c r="C218" s="136"/>
      <c r="D218" s="139"/>
      <c r="E218" s="142"/>
      <c r="F218" s="89"/>
      <c r="G218" s="16"/>
      <c r="H218" s="16"/>
      <c r="I218" s="75"/>
      <c r="J218" s="75"/>
      <c r="K218" s="71"/>
      <c r="L218" s="71"/>
      <c r="M218" s="71"/>
      <c r="N218" s="71"/>
      <c r="O218" s="72"/>
      <c r="P218" s="142"/>
      <c r="Q218" s="73"/>
      <c r="R218" s="71"/>
      <c r="S218" s="71"/>
      <c r="T218" s="72"/>
      <c r="U218" s="74"/>
      <c r="V218" s="71"/>
      <c r="W218" s="71"/>
      <c r="X218" s="71"/>
      <c r="Y218" s="72"/>
      <c r="Z218" s="70"/>
    </row>
    <row r="219" spans="1:26" ht="14.45" customHeight="1" x14ac:dyDescent="0.25">
      <c r="A219" s="145">
        <f>A214</f>
        <v>0</v>
      </c>
      <c r="B219" s="136"/>
      <c r="C219" s="136"/>
      <c r="D219" s="139"/>
      <c r="E219" s="142"/>
      <c r="F219" s="89"/>
      <c r="G219" s="16"/>
      <c r="H219" s="16"/>
      <c r="I219" s="75"/>
      <c r="J219" s="75"/>
      <c r="K219" s="71"/>
      <c r="L219" s="71"/>
      <c r="M219" s="71"/>
      <c r="N219" s="71"/>
      <c r="O219" s="72"/>
      <c r="P219" s="142"/>
      <c r="Q219" s="73"/>
      <c r="R219" s="71"/>
      <c r="S219" s="71"/>
      <c r="T219" s="72"/>
      <c r="U219" s="74"/>
      <c r="V219" s="71"/>
      <c r="W219" s="71"/>
      <c r="X219" s="71"/>
      <c r="Y219" s="72"/>
      <c r="Z219" s="70"/>
    </row>
    <row r="220" spans="1:26" ht="15" customHeight="1" thickBot="1" x14ac:dyDescent="0.3">
      <c r="A220" s="146">
        <f>A214</f>
        <v>0</v>
      </c>
      <c r="B220" s="137"/>
      <c r="C220" s="137"/>
      <c r="D220" s="140"/>
      <c r="E220" s="143"/>
      <c r="F220" s="94"/>
      <c r="G220" s="76"/>
      <c r="H220" s="76"/>
      <c r="I220" s="76"/>
      <c r="J220" s="76"/>
      <c r="K220" s="77"/>
      <c r="L220" s="77"/>
      <c r="M220" s="77"/>
      <c r="N220" s="77"/>
      <c r="O220" s="78"/>
      <c r="P220" s="143"/>
      <c r="Q220" s="79"/>
      <c r="R220" s="77"/>
      <c r="S220" s="77"/>
      <c r="T220" s="78"/>
      <c r="U220" s="80"/>
      <c r="V220" s="77"/>
      <c r="W220" s="77"/>
      <c r="X220" s="77"/>
      <c r="Y220" s="78"/>
      <c r="Z220" s="70"/>
    </row>
    <row r="221" spans="1:26" x14ac:dyDescent="0.25">
      <c r="G221" s="88">
        <f>SUM(G214:G220)</f>
        <v>0</v>
      </c>
      <c r="O221" s="83"/>
      <c r="P221" s="83"/>
      <c r="Q221" s="83"/>
      <c r="R221" s="83"/>
      <c r="S221" s="83"/>
      <c r="T221" s="83"/>
      <c r="U221" s="96"/>
    </row>
    <row r="222" spans="1:26" x14ac:dyDescent="0.25">
      <c r="O222" s="93"/>
      <c r="P222" s="93"/>
      <c r="Q222" s="93"/>
      <c r="R222" s="93"/>
      <c r="S222" s="93"/>
      <c r="T222" s="93"/>
      <c r="U222" s="47"/>
    </row>
    <row r="223" spans="1:26" ht="15.75" thickBot="1" x14ac:dyDescent="0.3">
      <c r="A223" s="87" t="str">
        <f>IF(A225=0,"",CONCATENATE("Pos ",VLOOKUP(A225,Materialbedarf!A:B,1,0),"   ",VLOOKUP(A225,Materialbedarf!A:B,2,0),"  -  ",VLOOKUP(A225,Materialbedarf!A:H,7,0),"   ",VLOOKUP(A225,Materialbedarf!A:H,8,0)))</f>
        <v/>
      </c>
      <c r="B223" s="65"/>
      <c r="C223" s="65"/>
      <c r="D223" s="65"/>
      <c r="E223" s="65"/>
      <c r="F223" s="54"/>
      <c r="O223" s="93"/>
      <c r="P223" s="93"/>
      <c r="Q223" s="93"/>
      <c r="R223" s="93"/>
      <c r="S223" s="93"/>
      <c r="T223" s="93"/>
      <c r="U223" s="47"/>
      <c r="Y223" s="81">
        <f>Y212+1</f>
        <v>21</v>
      </c>
    </row>
    <row r="224" spans="1:26" s="106" customFormat="1" ht="14.25" x14ac:dyDescent="0.25">
      <c r="A224" s="101" t="s">
        <v>4754</v>
      </c>
      <c r="B224" s="102" t="s">
        <v>1808</v>
      </c>
      <c r="C224" s="102" t="s">
        <v>4767</v>
      </c>
      <c r="D224" s="102" t="s">
        <v>1809</v>
      </c>
      <c r="E224" s="102" t="s">
        <v>1810</v>
      </c>
      <c r="F224" s="107" t="s">
        <v>4771</v>
      </c>
      <c r="G224" s="102" t="s">
        <v>4755</v>
      </c>
      <c r="H224" s="102" t="s">
        <v>4756</v>
      </c>
      <c r="I224" s="102" t="s">
        <v>4770</v>
      </c>
      <c r="J224" s="102" t="s">
        <v>5054</v>
      </c>
      <c r="K224" s="102" t="s">
        <v>4757</v>
      </c>
      <c r="L224" s="102" t="s">
        <v>4758</v>
      </c>
      <c r="M224" s="102" t="s">
        <v>4759</v>
      </c>
      <c r="N224" s="102" t="s">
        <v>4760</v>
      </c>
      <c r="O224" s="108" t="s">
        <v>4761</v>
      </c>
      <c r="P224" s="109" t="s">
        <v>1810</v>
      </c>
      <c r="Q224" s="101" t="s">
        <v>4762</v>
      </c>
      <c r="R224" s="102" t="s">
        <v>4759</v>
      </c>
      <c r="S224" s="102" t="s">
        <v>4760</v>
      </c>
      <c r="T224" s="108" t="s">
        <v>4761</v>
      </c>
      <c r="U224" s="101" t="s">
        <v>4762</v>
      </c>
      <c r="V224" s="102" t="s">
        <v>4757</v>
      </c>
      <c r="W224" s="102" t="s">
        <v>4758</v>
      </c>
      <c r="X224" s="102" t="s">
        <v>4760</v>
      </c>
      <c r="Y224" s="108" t="s">
        <v>4761</v>
      </c>
    </row>
    <row r="225" spans="1:26" ht="14.45" customHeight="1" x14ac:dyDescent="0.25">
      <c r="A225" s="144">
        <f>IFERROR(VLOOKUP(Y223,Materialbedarf!$A:$A,1,0),0)</f>
        <v>0</v>
      </c>
      <c r="B225" s="135"/>
      <c r="C225" s="135"/>
      <c r="D225" s="138"/>
      <c r="E225" s="141"/>
      <c r="F225" s="89"/>
      <c r="G225" s="16"/>
      <c r="H225" s="16"/>
      <c r="I225" s="84"/>
      <c r="J225" s="85"/>
      <c r="K225" s="66"/>
      <c r="L225" s="66"/>
      <c r="M225" s="66"/>
      <c r="N225" s="66"/>
      <c r="O225" s="67"/>
      <c r="P225" s="141"/>
      <c r="Q225" s="68"/>
      <c r="R225" s="66"/>
      <c r="S225" s="66"/>
      <c r="T225" s="67"/>
      <c r="U225" s="69"/>
      <c r="V225" s="66"/>
      <c r="W225" s="66"/>
      <c r="X225" s="66"/>
      <c r="Y225" s="67"/>
      <c r="Z225" s="70"/>
    </row>
    <row r="226" spans="1:26" ht="14.45" customHeight="1" x14ac:dyDescent="0.25">
      <c r="A226" s="144">
        <f>A225</f>
        <v>0</v>
      </c>
      <c r="B226" s="135"/>
      <c r="C226" s="135"/>
      <c r="D226" s="138"/>
      <c r="E226" s="141"/>
      <c r="F226" s="89"/>
      <c r="G226" s="16"/>
      <c r="H226" s="16"/>
      <c r="I226" s="84"/>
      <c r="J226" s="85"/>
      <c r="K226" s="66"/>
      <c r="L226" s="66"/>
      <c r="M226" s="66"/>
      <c r="N226" s="66"/>
      <c r="O226" s="67"/>
      <c r="P226" s="141"/>
      <c r="Q226" s="68"/>
      <c r="R226" s="66"/>
      <c r="S226" s="66"/>
      <c r="T226" s="67"/>
      <c r="U226" s="69"/>
      <c r="V226" s="66"/>
      <c r="W226" s="66"/>
      <c r="X226" s="66"/>
      <c r="Y226" s="67"/>
      <c r="Z226" s="70"/>
    </row>
    <row r="227" spans="1:26" ht="14.45" customHeight="1" x14ac:dyDescent="0.25">
      <c r="A227" s="144">
        <f>A225</f>
        <v>0</v>
      </c>
      <c r="B227" s="135"/>
      <c r="C227" s="135"/>
      <c r="D227" s="138"/>
      <c r="E227" s="141"/>
      <c r="F227" s="89"/>
      <c r="G227" s="16"/>
      <c r="H227" s="16"/>
      <c r="I227" s="84"/>
      <c r="J227" s="85"/>
      <c r="K227" s="66"/>
      <c r="L227" s="66"/>
      <c r="M227" s="66"/>
      <c r="N227" s="66"/>
      <c r="O227" s="67"/>
      <c r="P227" s="141"/>
      <c r="Q227" s="68"/>
      <c r="R227" s="66"/>
      <c r="S227" s="66"/>
      <c r="T227" s="67"/>
      <c r="U227" s="69"/>
      <c r="V227" s="66"/>
      <c r="W227" s="66"/>
      <c r="X227" s="66"/>
      <c r="Y227" s="67"/>
      <c r="Z227" s="70"/>
    </row>
    <row r="228" spans="1:26" ht="14.45" customHeight="1" x14ac:dyDescent="0.25">
      <c r="A228" s="144">
        <f>A225</f>
        <v>0</v>
      </c>
      <c r="B228" s="135"/>
      <c r="C228" s="135"/>
      <c r="D228" s="138"/>
      <c r="E228" s="141"/>
      <c r="F228" s="89"/>
      <c r="G228" s="16"/>
      <c r="H228" s="16"/>
      <c r="I228" s="75"/>
      <c r="J228" s="75"/>
      <c r="K228" s="71"/>
      <c r="L228" s="71"/>
      <c r="M228" s="71"/>
      <c r="N228" s="71"/>
      <c r="O228" s="72"/>
      <c r="P228" s="141"/>
      <c r="Q228" s="73"/>
      <c r="R228" s="71"/>
      <c r="S228" s="71"/>
      <c r="T228" s="72"/>
      <c r="U228" s="74"/>
      <c r="V228" s="71"/>
      <c r="W228" s="71"/>
      <c r="X228" s="71"/>
      <c r="Y228" s="72"/>
      <c r="Z228" s="70"/>
    </row>
    <row r="229" spans="1:26" ht="14.45" customHeight="1" x14ac:dyDescent="0.25">
      <c r="A229" s="145">
        <f>A225</f>
        <v>0</v>
      </c>
      <c r="B229" s="136"/>
      <c r="C229" s="136"/>
      <c r="D229" s="139"/>
      <c r="E229" s="142"/>
      <c r="F229" s="89"/>
      <c r="G229" s="16"/>
      <c r="H229" s="16"/>
      <c r="I229" s="75"/>
      <c r="J229" s="75"/>
      <c r="K229" s="71"/>
      <c r="L229" s="71"/>
      <c r="M229" s="71"/>
      <c r="N229" s="71"/>
      <c r="O229" s="72"/>
      <c r="P229" s="142"/>
      <c r="Q229" s="73"/>
      <c r="R229" s="71"/>
      <c r="S229" s="71"/>
      <c r="T229" s="72"/>
      <c r="U229" s="74"/>
      <c r="V229" s="71"/>
      <c r="W229" s="71"/>
      <c r="X229" s="71"/>
      <c r="Y229" s="72"/>
      <c r="Z229" s="70"/>
    </row>
    <row r="230" spans="1:26" ht="14.45" customHeight="1" x14ac:dyDescent="0.25">
      <c r="A230" s="145">
        <f>A225</f>
        <v>0</v>
      </c>
      <c r="B230" s="136"/>
      <c r="C230" s="136"/>
      <c r="D230" s="139"/>
      <c r="E230" s="142"/>
      <c r="F230" s="89"/>
      <c r="G230" s="16"/>
      <c r="H230" s="16"/>
      <c r="I230" s="75"/>
      <c r="J230" s="75"/>
      <c r="K230" s="71"/>
      <c r="L230" s="71"/>
      <c r="M230" s="71"/>
      <c r="N230" s="71"/>
      <c r="O230" s="72"/>
      <c r="P230" s="142"/>
      <c r="Q230" s="73"/>
      <c r="R230" s="71"/>
      <c r="S230" s="71"/>
      <c r="T230" s="72"/>
      <c r="U230" s="74"/>
      <c r="V230" s="71"/>
      <c r="W230" s="71"/>
      <c r="X230" s="71"/>
      <c r="Y230" s="72"/>
      <c r="Z230" s="70"/>
    </row>
    <row r="231" spans="1:26" ht="15" customHeight="1" thickBot="1" x14ac:dyDescent="0.3">
      <c r="A231" s="146">
        <f>A225</f>
        <v>0</v>
      </c>
      <c r="B231" s="137"/>
      <c r="C231" s="137"/>
      <c r="D231" s="140"/>
      <c r="E231" s="143"/>
      <c r="F231" s="94"/>
      <c r="G231" s="76"/>
      <c r="H231" s="76"/>
      <c r="I231" s="76"/>
      <c r="J231" s="76"/>
      <c r="K231" s="77"/>
      <c r="L231" s="77"/>
      <c r="M231" s="77"/>
      <c r="N231" s="77"/>
      <c r="O231" s="78"/>
      <c r="P231" s="143"/>
      <c r="Q231" s="79"/>
      <c r="R231" s="77"/>
      <c r="S231" s="77"/>
      <c r="T231" s="78"/>
      <c r="U231" s="80"/>
      <c r="V231" s="77"/>
      <c r="W231" s="77"/>
      <c r="X231" s="77"/>
      <c r="Y231" s="78"/>
      <c r="Z231" s="70"/>
    </row>
    <row r="232" spans="1:26" x14ac:dyDescent="0.25">
      <c r="G232" s="88">
        <f>SUM(G225:G231)</f>
        <v>0</v>
      </c>
      <c r="O232" s="83"/>
      <c r="P232" s="83"/>
      <c r="Q232" s="83"/>
      <c r="R232" s="83"/>
      <c r="S232" s="83"/>
      <c r="T232" s="83"/>
      <c r="U232" s="96"/>
    </row>
    <row r="233" spans="1:26" x14ac:dyDescent="0.25">
      <c r="O233" s="93"/>
      <c r="P233" s="93"/>
      <c r="Q233" s="93"/>
      <c r="R233" s="93"/>
      <c r="S233" s="93"/>
      <c r="T233" s="93"/>
      <c r="U233" s="47"/>
    </row>
    <row r="234" spans="1:26" ht="15.75" thickBot="1" x14ac:dyDescent="0.3">
      <c r="A234" s="64" t="str">
        <f>IF(A236=0,"",CONCATENATE("Pos ",VLOOKUP(A236,Materialbedarf!A:B,1,0),"   ",VLOOKUP(A236,Materialbedarf!A:B,2,0),"  -  ",VLOOKUP(A236,Materialbedarf!A:H,7,0),"   ",VLOOKUP(A236,Materialbedarf!A:H,8,0)))</f>
        <v/>
      </c>
      <c r="B234" s="65"/>
      <c r="C234" s="65"/>
      <c r="D234" s="65"/>
      <c r="E234" s="65"/>
      <c r="F234" s="54"/>
      <c r="O234" s="93"/>
      <c r="P234" s="93"/>
      <c r="Q234" s="93"/>
      <c r="R234" s="93"/>
      <c r="S234" s="93"/>
      <c r="T234" s="93"/>
      <c r="U234" s="47"/>
      <c r="Y234" s="81">
        <f>Y223+1</f>
        <v>22</v>
      </c>
    </row>
    <row r="235" spans="1:26" s="106" customFormat="1" ht="14.25" x14ac:dyDescent="0.25">
      <c r="A235" s="101" t="s">
        <v>4754</v>
      </c>
      <c r="B235" s="102" t="s">
        <v>1808</v>
      </c>
      <c r="C235" s="102" t="s">
        <v>4767</v>
      </c>
      <c r="D235" s="102" t="s">
        <v>1809</v>
      </c>
      <c r="E235" s="102" t="s">
        <v>1810</v>
      </c>
      <c r="F235" s="107" t="s">
        <v>4771</v>
      </c>
      <c r="G235" s="102" t="s">
        <v>4755</v>
      </c>
      <c r="H235" s="102" t="s">
        <v>4756</v>
      </c>
      <c r="I235" s="102" t="s">
        <v>4770</v>
      </c>
      <c r="J235" s="102" t="s">
        <v>5054</v>
      </c>
      <c r="K235" s="102" t="s">
        <v>4757</v>
      </c>
      <c r="L235" s="102" t="s">
        <v>4758</v>
      </c>
      <c r="M235" s="102" t="s">
        <v>4759</v>
      </c>
      <c r="N235" s="102" t="s">
        <v>4760</v>
      </c>
      <c r="O235" s="108" t="s">
        <v>4761</v>
      </c>
      <c r="P235" s="109" t="s">
        <v>1810</v>
      </c>
      <c r="Q235" s="101" t="s">
        <v>4762</v>
      </c>
      <c r="R235" s="102" t="s">
        <v>4759</v>
      </c>
      <c r="S235" s="102" t="s">
        <v>4760</v>
      </c>
      <c r="T235" s="108" t="s">
        <v>4761</v>
      </c>
      <c r="U235" s="101" t="s">
        <v>4762</v>
      </c>
      <c r="V235" s="102" t="s">
        <v>4757</v>
      </c>
      <c r="W235" s="102" t="s">
        <v>4758</v>
      </c>
      <c r="X235" s="102" t="s">
        <v>4760</v>
      </c>
      <c r="Y235" s="108" t="s">
        <v>4761</v>
      </c>
    </row>
    <row r="236" spans="1:26" ht="14.45" customHeight="1" x14ac:dyDescent="0.25">
      <c r="A236" s="144">
        <f>IFERROR(VLOOKUP(Y234,Materialbedarf!$A:$A,1,0),0)</f>
        <v>0</v>
      </c>
      <c r="B236" s="135"/>
      <c r="C236" s="135"/>
      <c r="D236" s="138"/>
      <c r="E236" s="141"/>
      <c r="F236" s="89"/>
      <c r="G236" s="16"/>
      <c r="H236" s="16"/>
      <c r="I236" s="84"/>
      <c r="J236" s="85"/>
      <c r="K236" s="66"/>
      <c r="L236" s="66"/>
      <c r="M236" s="66"/>
      <c r="N236" s="66"/>
      <c r="O236" s="67"/>
      <c r="P236" s="141"/>
      <c r="Q236" s="68"/>
      <c r="R236" s="66"/>
      <c r="S236" s="66"/>
      <c r="T236" s="67"/>
      <c r="U236" s="69"/>
      <c r="V236" s="66"/>
      <c r="W236" s="66"/>
      <c r="X236" s="66"/>
      <c r="Y236" s="67"/>
      <c r="Z236" s="70"/>
    </row>
    <row r="237" spans="1:26" ht="14.45" customHeight="1" x14ac:dyDescent="0.25">
      <c r="A237" s="144">
        <f>A236</f>
        <v>0</v>
      </c>
      <c r="B237" s="135"/>
      <c r="C237" s="135"/>
      <c r="D237" s="138"/>
      <c r="E237" s="141"/>
      <c r="F237" s="89"/>
      <c r="G237" s="16"/>
      <c r="H237" s="16"/>
      <c r="I237" s="84"/>
      <c r="J237" s="85"/>
      <c r="K237" s="66"/>
      <c r="L237" s="66"/>
      <c r="M237" s="66"/>
      <c r="N237" s="66"/>
      <c r="O237" s="67"/>
      <c r="P237" s="141"/>
      <c r="Q237" s="68"/>
      <c r="R237" s="66"/>
      <c r="S237" s="66"/>
      <c r="T237" s="67"/>
      <c r="U237" s="69"/>
      <c r="V237" s="66"/>
      <c r="W237" s="66"/>
      <c r="X237" s="66"/>
      <c r="Y237" s="67"/>
      <c r="Z237" s="70"/>
    </row>
    <row r="238" spans="1:26" ht="14.45" customHeight="1" x14ac:dyDescent="0.25">
      <c r="A238" s="144">
        <f>A236</f>
        <v>0</v>
      </c>
      <c r="B238" s="135"/>
      <c r="C238" s="135"/>
      <c r="D238" s="138"/>
      <c r="E238" s="141"/>
      <c r="F238" s="89"/>
      <c r="G238" s="16"/>
      <c r="H238" s="16"/>
      <c r="I238" s="84"/>
      <c r="J238" s="85"/>
      <c r="K238" s="66"/>
      <c r="L238" s="66"/>
      <c r="M238" s="66"/>
      <c r="N238" s="66"/>
      <c r="O238" s="67"/>
      <c r="P238" s="141"/>
      <c r="Q238" s="68"/>
      <c r="R238" s="66"/>
      <c r="S238" s="66"/>
      <c r="T238" s="67"/>
      <c r="U238" s="69"/>
      <c r="V238" s="66"/>
      <c r="W238" s="66"/>
      <c r="X238" s="66"/>
      <c r="Y238" s="67"/>
      <c r="Z238" s="70"/>
    </row>
    <row r="239" spans="1:26" ht="14.45" customHeight="1" x14ac:dyDescent="0.25">
      <c r="A239" s="144">
        <f>A236</f>
        <v>0</v>
      </c>
      <c r="B239" s="135"/>
      <c r="C239" s="135"/>
      <c r="D239" s="138"/>
      <c r="E239" s="141"/>
      <c r="F239" s="89"/>
      <c r="G239" s="16"/>
      <c r="H239" s="16"/>
      <c r="I239" s="75"/>
      <c r="J239" s="75"/>
      <c r="K239" s="71"/>
      <c r="L239" s="71"/>
      <c r="M239" s="71"/>
      <c r="N239" s="71"/>
      <c r="O239" s="72"/>
      <c r="P239" s="141"/>
      <c r="Q239" s="73"/>
      <c r="R239" s="71"/>
      <c r="S239" s="71"/>
      <c r="T239" s="72"/>
      <c r="U239" s="74"/>
      <c r="V239" s="71"/>
      <c r="W239" s="71"/>
      <c r="X239" s="71"/>
      <c r="Y239" s="72"/>
      <c r="Z239" s="70"/>
    </row>
    <row r="240" spans="1:26" ht="14.45" customHeight="1" x14ac:dyDescent="0.25">
      <c r="A240" s="145">
        <f>A236</f>
        <v>0</v>
      </c>
      <c r="B240" s="136"/>
      <c r="C240" s="136"/>
      <c r="D240" s="139"/>
      <c r="E240" s="142"/>
      <c r="F240" s="89"/>
      <c r="G240" s="16"/>
      <c r="H240" s="16"/>
      <c r="I240" s="75"/>
      <c r="J240" s="75"/>
      <c r="K240" s="71"/>
      <c r="L240" s="71"/>
      <c r="M240" s="71"/>
      <c r="N240" s="71"/>
      <c r="O240" s="72"/>
      <c r="P240" s="142"/>
      <c r="Q240" s="73"/>
      <c r="R240" s="71"/>
      <c r="S240" s="71"/>
      <c r="T240" s="72"/>
      <c r="U240" s="74"/>
      <c r="V240" s="71"/>
      <c r="W240" s="71"/>
      <c r="X240" s="71"/>
      <c r="Y240" s="72"/>
      <c r="Z240" s="70"/>
    </row>
    <row r="241" spans="1:26" ht="14.45" customHeight="1" x14ac:dyDescent="0.25">
      <c r="A241" s="145">
        <f>A236</f>
        <v>0</v>
      </c>
      <c r="B241" s="136"/>
      <c r="C241" s="136"/>
      <c r="D241" s="139"/>
      <c r="E241" s="142"/>
      <c r="F241" s="89"/>
      <c r="G241" s="16"/>
      <c r="H241" s="16"/>
      <c r="I241" s="75"/>
      <c r="J241" s="75"/>
      <c r="K241" s="71"/>
      <c r="L241" s="71"/>
      <c r="M241" s="71"/>
      <c r="N241" s="71"/>
      <c r="O241" s="72"/>
      <c r="P241" s="142"/>
      <c r="Q241" s="73"/>
      <c r="R241" s="71"/>
      <c r="S241" s="71"/>
      <c r="T241" s="72"/>
      <c r="U241" s="74"/>
      <c r="V241" s="71"/>
      <c r="W241" s="71"/>
      <c r="X241" s="71"/>
      <c r="Y241" s="72"/>
      <c r="Z241" s="70"/>
    </row>
    <row r="242" spans="1:26" ht="15" customHeight="1" thickBot="1" x14ac:dyDescent="0.3">
      <c r="A242" s="146">
        <f>A236</f>
        <v>0</v>
      </c>
      <c r="B242" s="137"/>
      <c r="C242" s="137"/>
      <c r="D242" s="140"/>
      <c r="E242" s="143"/>
      <c r="F242" s="94"/>
      <c r="G242" s="76"/>
      <c r="H242" s="76"/>
      <c r="I242" s="76"/>
      <c r="J242" s="76"/>
      <c r="K242" s="77"/>
      <c r="L242" s="77"/>
      <c r="M242" s="77"/>
      <c r="N242" s="77"/>
      <c r="O242" s="78"/>
      <c r="P242" s="143"/>
      <c r="Q242" s="79"/>
      <c r="R242" s="77"/>
      <c r="S242" s="77"/>
      <c r="T242" s="78"/>
      <c r="U242" s="80"/>
      <c r="V242" s="77"/>
      <c r="W242" s="77"/>
      <c r="X242" s="77"/>
      <c r="Y242" s="78"/>
      <c r="Z242" s="70"/>
    </row>
    <row r="243" spans="1:26" x14ac:dyDescent="0.25">
      <c r="G243" s="88">
        <f>SUM(G236:G242)</f>
        <v>0</v>
      </c>
      <c r="O243" s="83"/>
      <c r="P243" s="83"/>
      <c r="Q243" s="83"/>
      <c r="R243" s="83"/>
      <c r="S243" s="83"/>
      <c r="T243" s="83"/>
      <c r="U243" s="96"/>
    </row>
    <row r="244" spans="1:26" x14ac:dyDescent="0.25">
      <c r="O244" s="93"/>
      <c r="P244" s="93"/>
      <c r="Q244" s="93"/>
      <c r="R244" s="93"/>
      <c r="S244" s="93"/>
      <c r="T244" s="93"/>
      <c r="U244" s="47"/>
    </row>
    <row r="245" spans="1:26" ht="15.75" thickBot="1" x14ac:dyDescent="0.3">
      <c r="A245" s="87" t="str">
        <f>IF(A247=0,"",CONCATENATE("Pos ",VLOOKUP(A247,Materialbedarf!A:B,1,0),"   ",VLOOKUP(A247,Materialbedarf!A:B,2,0),"  -  ",VLOOKUP(A247,Materialbedarf!A:H,7,0),"   ",VLOOKUP(A247,Materialbedarf!A:H,8,0)))</f>
        <v/>
      </c>
      <c r="B245" s="65"/>
      <c r="C245" s="65"/>
      <c r="D245" s="65"/>
      <c r="E245" s="65"/>
      <c r="F245" s="54"/>
      <c r="O245" s="93"/>
      <c r="P245" s="93"/>
      <c r="Q245" s="93"/>
      <c r="R245" s="93"/>
      <c r="S245" s="93"/>
      <c r="T245" s="93"/>
      <c r="U245" s="47"/>
      <c r="Y245" s="81">
        <f>Y234+1</f>
        <v>23</v>
      </c>
    </row>
    <row r="246" spans="1:26" s="106" customFormat="1" ht="14.25" x14ac:dyDescent="0.25">
      <c r="A246" s="101" t="s">
        <v>4754</v>
      </c>
      <c r="B246" s="102" t="s">
        <v>1808</v>
      </c>
      <c r="C246" s="102" t="s">
        <v>4767</v>
      </c>
      <c r="D246" s="102" t="s">
        <v>1809</v>
      </c>
      <c r="E246" s="102" t="s">
        <v>1810</v>
      </c>
      <c r="F246" s="107" t="s">
        <v>4771</v>
      </c>
      <c r="G246" s="102" t="s">
        <v>4755</v>
      </c>
      <c r="H246" s="102" t="s">
        <v>4756</v>
      </c>
      <c r="I246" s="102" t="s">
        <v>4770</v>
      </c>
      <c r="J246" s="102" t="s">
        <v>5054</v>
      </c>
      <c r="K246" s="102" t="s">
        <v>4757</v>
      </c>
      <c r="L246" s="102" t="s">
        <v>4758</v>
      </c>
      <c r="M246" s="102" t="s">
        <v>4759</v>
      </c>
      <c r="N246" s="102" t="s">
        <v>4760</v>
      </c>
      <c r="O246" s="108" t="s">
        <v>4761</v>
      </c>
      <c r="P246" s="109" t="s">
        <v>1810</v>
      </c>
      <c r="Q246" s="101" t="s">
        <v>4762</v>
      </c>
      <c r="R246" s="102" t="s">
        <v>4759</v>
      </c>
      <c r="S246" s="102" t="s">
        <v>4760</v>
      </c>
      <c r="T246" s="108" t="s">
        <v>4761</v>
      </c>
      <c r="U246" s="101" t="s">
        <v>4762</v>
      </c>
      <c r="V246" s="102" t="s">
        <v>4757</v>
      </c>
      <c r="W246" s="102" t="s">
        <v>4758</v>
      </c>
      <c r="X246" s="102" t="s">
        <v>4760</v>
      </c>
      <c r="Y246" s="108" t="s">
        <v>4761</v>
      </c>
    </row>
    <row r="247" spans="1:26" ht="14.45" customHeight="1" x14ac:dyDescent="0.25">
      <c r="A247" s="144">
        <f>IFERROR(VLOOKUP(Y245,Materialbedarf!$A:$A,1,0),0)</f>
        <v>0</v>
      </c>
      <c r="B247" s="135"/>
      <c r="C247" s="135"/>
      <c r="D247" s="138"/>
      <c r="E247" s="141"/>
      <c r="F247" s="89"/>
      <c r="G247" s="16"/>
      <c r="H247" s="16"/>
      <c r="I247" s="84"/>
      <c r="J247" s="85"/>
      <c r="K247" s="66"/>
      <c r="L247" s="66"/>
      <c r="M247" s="66"/>
      <c r="N247" s="66"/>
      <c r="O247" s="67"/>
      <c r="P247" s="141"/>
      <c r="Q247" s="68"/>
      <c r="R247" s="66"/>
      <c r="S247" s="66"/>
      <c r="T247" s="67"/>
      <c r="U247" s="69"/>
      <c r="V247" s="66"/>
      <c r="W247" s="66"/>
      <c r="X247" s="66"/>
      <c r="Y247" s="67"/>
      <c r="Z247" s="70"/>
    </row>
    <row r="248" spans="1:26" ht="14.45" customHeight="1" x14ac:dyDescent="0.25">
      <c r="A248" s="144">
        <f>A247</f>
        <v>0</v>
      </c>
      <c r="B248" s="135"/>
      <c r="C248" s="135"/>
      <c r="D248" s="138"/>
      <c r="E248" s="141"/>
      <c r="F248" s="89"/>
      <c r="G248" s="16"/>
      <c r="H248" s="16"/>
      <c r="I248" s="84"/>
      <c r="J248" s="85"/>
      <c r="K248" s="66"/>
      <c r="L248" s="66"/>
      <c r="M248" s="66"/>
      <c r="N248" s="66"/>
      <c r="O248" s="67"/>
      <c r="P248" s="141"/>
      <c r="Q248" s="68"/>
      <c r="R248" s="66"/>
      <c r="S248" s="66"/>
      <c r="T248" s="67"/>
      <c r="U248" s="69"/>
      <c r="V248" s="66"/>
      <c r="W248" s="66"/>
      <c r="X248" s="66"/>
      <c r="Y248" s="67"/>
      <c r="Z248" s="70"/>
    </row>
    <row r="249" spans="1:26" ht="14.45" customHeight="1" x14ac:dyDescent="0.25">
      <c r="A249" s="144">
        <f>A247</f>
        <v>0</v>
      </c>
      <c r="B249" s="135"/>
      <c r="C249" s="135"/>
      <c r="D249" s="138"/>
      <c r="E249" s="141"/>
      <c r="F249" s="89"/>
      <c r="G249" s="16"/>
      <c r="H249" s="16"/>
      <c r="I249" s="84"/>
      <c r="J249" s="85"/>
      <c r="K249" s="66"/>
      <c r="L249" s="66"/>
      <c r="M249" s="66"/>
      <c r="N249" s="66"/>
      <c r="O249" s="67"/>
      <c r="P249" s="141"/>
      <c r="Q249" s="68"/>
      <c r="R249" s="66"/>
      <c r="S249" s="66"/>
      <c r="T249" s="67"/>
      <c r="U249" s="69"/>
      <c r="V249" s="66"/>
      <c r="W249" s="66"/>
      <c r="X249" s="66"/>
      <c r="Y249" s="67"/>
      <c r="Z249" s="70"/>
    </row>
    <row r="250" spans="1:26" ht="14.45" customHeight="1" x14ac:dyDescent="0.25">
      <c r="A250" s="144">
        <f>A247</f>
        <v>0</v>
      </c>
      <c r="B250" s="135"/>
      <c r="C250" s="135"/>
      <c r="D250" s="138"/>
      <c r="E250" s="141"/>
      <c r="F250" s="89"/>
      <c r="G250" s="16"/>
      <c r="H250" s="16"/>
      <c r="I250" s="75"/>
      <c r="J250" s="75"/>
      <c r="K250" s="71"/>
      <c r="L250" s="71"/>
      <c r="M250" s="71"/>
      <c r="N250" s="71"/>
      <c r="O250" s="72"/>
      <c r="P250" s="141"/>
      <c r="Q250" s="73"/>
      <c r="R250" s="71"/>
      <c r="S250" s="71"/>
      <c r="T250" s="72"/>
      <c r="U250" s="74"/>
      <c r="V250" s="71"/>
      <c r="W250" s="71"/>
      <c r="X250" s="71"/>
      <c r="Y250" s="72"/>
      <c r="Z250" s="70"/>
    </row>
    <row r="251" spans="1:26" ht="14.45" customHeight="1" x14ac:dyDescent="0.25">
      <c r="A251" s="145">
        <f>A247</f>
        <v>0</v>
      </c>
      <c r="B251" s="136"/>
      <c r="C251" s="136"/>
      <c r="D251" s="139"/>
      <c r="E251" s="142"/>
      <c r="F251" s="89"/>
      <c r="G251" s="16"/>
      <c r="H251" s="16"/>
      <c r="I251" s="75"/>
      <c r="J251" s="75"/>
      <c r="K251" s="71"/>
      <c r="L251" s="71"/>
      <c r="M251" s="71"/>
      <c r="N251" s="71"/>
      <c r="O251" s="72"/>
      <c r="P251" s="142"/>
      <c r="Q251" s="73"/>
      <c r="R251" s="71"/>
      <c r="S251" s="71"/>
      <c r="T251" s="72"/>
      <c r="U251" s="74"/>
      <c r="V251" s="71"/>
      <c r="W251" s="71"/>
      <c r="X251" s="71"/>
      <c r="Y251" s="72"/>
      <c r="Z251" s="70"/>
    </row>
    <row r="252" spans="1:26" ht="14.45" customHeight="1" x14ac:dyDescent="0.25">
      <c r="A252" s="145">
        <f>A247</f>
        <v>0</v>
      </c>
      <c r="B252" s="136"/>
      <c r="C252" s="136"/>
      <c r="D252" s="139"/>
      <c r="E252" s="142"/>
      <c r="F252" s="89"/>
      <c r="G252" s="16"/>
      <c r="H252" s="16"/>
      <c r="I252" s="75"/>
      <c r="J252" s="75"/>
      <c r="K252" s="71"/>
      <c r="L252" s="71"/>
      <c r="M252" s="71"/>
      <c r="N252" s="71"/>
      <c r="O252" s="72"/>
      <c r="P252" s="142"/>
      <c r="Q252" s="73"/>
      <c r="R252" s="71"/>
      <c r="S252" s="71"/>
      <c r="T252" s="72"/>
      <c r="U252" s="74"/>
      <c r="V252" s="71"/>
      <c r="W252" s="71"/>
      <c r="X252" s="71"/>
      <c r="Y252" s="72"/>
      <c r="Z252" s="70"/>
    </row>
    <row r="253" spans="1:26" ht="15" customHeight="1" thickBot="1" x14ac:dyDescent="0.3">
      <c r="A253" s="146">
        <f>A247</f>
        <v>0</v>
      </c>
      <c r="B253" s="137"/>
      <c r="C253" s="137"/>
      <c r="D253" s="140"/>
      <c r="E253" s="143"/>
      <c r="F253" s="94"/>
      <c r="G253" s="76"/>
      <c r="H253" s="76"/>
      <c r="I253" s="76"/>
      <c r="J253" s="76"/>
      <c r="K253" s="77"/>
      <c r="L253" s="77"/>
      <c r="M253" s="77"/>
      <c r="N253" s="77"/>
      <c r="O253" s="78"/>
      <c r="P253" s="143"/>
      <c r="Q253" s="79"/>
      <c r="R253" s="77"/>
      <c r="S253" s="77"/>
      <c r="T253" s="78"/>
      <c r="U253" s="80"/>
      <c r="V253" s="77"/>
      <c r="W253" s="77"/>
      <c r="X253" s="77"/>
      <c r="Y253" s="78"/>
      <c r="Z253" s="70"/>
    </row>
    <row r="254" spans="1:26" x14ac:dyDescent="0.25">
      <c r="G254" s="88">
        <f>SUM(G247:G253)</f>
        <v>0</v>
      </c>
      <c r="O254" s="83"/>
      <c r="P254" s="83"/>
      <c r="Q254" s="83"/>
      <c r="R254" s="83"/>
      <c r="S254" s="83"/>
      <c r="T254" s="83"/>
      <c r="U254" s="96"/>
    </row>
    <row r="255" spans="1:26" x14ac:dyDescent="0.25">
      <c r="O255" s="93"/>
      <c r="P255" s="93"/>
      <c r="Q255" s="93"/>
      <c r="R255" s="93"/>
      <c r="S255" s="93"/>
      <c r="T255" s="93"/>
      <c r="U255" s="47"/>
    </row>
    <row r="256" spans="1:26" ht="15.75" thickBot="1" x14ac:dyDescent="0.3">
      <c r="A256" s="87" t="str">
        <f>IF(A258=0,"",CONCATENATE("Pos ",VLOOKUP(A258,Materialbedarf!A:B,1,0),"   ",VLOOKUP(A258,Materialbedarf!A:B,2,0),"  -  ",VLOOKUP(A258,Materialbedarf!A:H,7,0),"   ",VLOOKUP(A258,Materialbedarf!A:H,8,0)))</f>
        <v/>
      </c>
      <c r="B256" s="65"/>
      <c r="C256" s="65"/>
      <c r="D256" s="65"/>
      <c r="E256" s="65"/>
      <c r="F256" s="54"/>
      <c r="O256" s="93"/>
      <c r="P256" s="93"/>
      <c r="Q256" s="93"/>
      <c r="R256" s="93"/>
      <c r="S256" s="93"/>
      <c r="T256" s="93"/>
      <c r="U256" s="47"/>
      <c r="Y256" s="81">
        <f>Y245+1</f>
        <v>24</v>
      </c>
    </row>
    <row r="257" spans="1:26" s="106" customFormat="1" ht="14.25" x14ac:dyDescent="0.25">
      <c r="A257" s="101" t="s">
        <v>4754</v>
      </c>
      <c r="B257" s="102" t="s">
        <v>1808</v>
      </c>
      <c r="C257" s="102" t="s">
        <v>4767</v>
      </c>
      <c r="D257" s="102" t="s">
        <v>1809</v>
      </c>
      <c r="E257" s="102" t="s">
        <v>1810</v>
      </c>
      <c r="F257" s="107" t="s">
        <v>4771</v>
      </c>
      <c r="G257" s="102" t="s">
        <v>4755</v>
      </c>
      <c r="H257" s="102" t="s">
        <v>4756</v>
      </c>
      <c r="I257" s="102" t="s">
        <v>4770</v>
      </c>
      <c r="J257" s="102" t="s">
        <v>5054</v>
      </c>
      <c r="K257" s="102" t="s">
        <v>4757</v>
      </c>
      <c r="L257" s="102" t="s">
        <v>4758</v>
      </c>
      <c r="M257" s="102" t="s">
        <v>4759</v>
      </c>
      <c r="N257" s="102" t="s">
        <v>4760</v>
      </c>
      <c r="O257" s="108" t="s">
        <v>4761</v>
      </c>
      <c r="P257" s="109" t="s">
        <v>1810</v>
      </c>
      <c r="Q257" s="101" t="s">
        <v>4762</v>
      </c>
      <c r="R257" s="102" t="s">
        <v>4759</v>
      </c>
      <c r="S257" s="102" t="s">
        <v>4760</v>
      </c>
      <c r="T257" s="108" t="s">
        <v>4761</v>
      </c>
      <c r="U257" s="101" t="s">
        <v>4762</v>
      </c>
      <c r="V257" s="102" t="s">
        <v>4757</v>
      </c>
      <c r="W257" s="102" t="s">
        <v>4758</v>
      </c>
      <c r="X257" s="102" t="s">
        <v>4760</v>
      </c>
      <c r="Y257" s="108" t="s">
        <v>4761</v>
      </c>
    </row>
    <row r="258" spans="1:26" ht="14.45" customHeight="1" x14ac:dyDescent="0.25">
      <c r="A258" s="144">
        <f>IFERROR(VLOOKUP(Y256,Materialbedarf!$A:$A,1,0),0)</f>
        <v>0</v>
      </c>
      <c r="B258" s="135"/>
      <c r="C258" s="135"/>
      <c r="D258" s="138"/>
      <c r="E258" s="141"/>
      <c r="F258" s="89"/>
      <c r="G258" s="16"/>
      <c r="H258" s="16"/>
      <c r="I258" s="84"/>
      <c r="J258" s="85"/>
      <c r="K258" s="66"/>
      <c r="L258" s="66"/>
      <c r="M258" s="66"/>
      <c r="N258" s="66"/>
      <c r="O258" s="67"/>
      <c r="P258" s="141"/>
      <c r="Q258" s="68"/>
      <c r="R258" s="66"/>
      <c r="S258" s="66"/>
      <c r="T258" s="67"/>
      <c r="U258" s="69"/>
      <c r="V258" s="66"/>
      <c r="W258" s="66"/>
      <c r="X258" s="66"/>
      <c r="Y258" s="67"/>
      <c r="Z258" s="70"/>
    </row>
    <row r="259" spans="1:26" ht="14.45" customHeight="1" x14ac:dyDescent="0.25">
      <c r="A259" s="144">
        <f>A258</f>
        <v>0</v>
      </c>
      <c r="B259" s="135"/>
      <c r="C259" s="135"/>
      <c r="D259" s="138"/>
      <c r="E259" s="141"/>
      <c r="F259" s="89"/>
      <c r="G259" s="16"/>
      <c r="H259" s="16"/>
      <c r="I259" s="84"/>
      <c r="J259" s="85"/>
      <c r="K259" s="66"/>
      <c r="L259" s="66"/>
      <c r="M259" s="66"/>
      <c r="N259" s="66"/>
      <c r="O259" s="67"/>
      <c r="P259" s="141"/>
      <c r="Q259" s="68"/>
      <c r="R259" s="66"/>
      <c r="S259" s="66"/>
      <c r="T259" s="67"/>
      <c r="U259" s="69"/>
      <c r="V259" s="66"/>
      <c r="W259" s="66"/>
      <c r="X259" s="66"/>
      <c r="Y259" s="67"/>
      <c r="Z259" s="70"/>
    </row>
    <row r="260" spans="1:26" ht="14.45" customHeight="1" x14ac:dyDescent="0.25">
      <c r="A260" s="144">
        <f>A258</f>
        <v>0</v>
      </c>
      <c r="B260" s="135"/>
      <c r="C260" s="135"/>
      <c r="D260" s="138"/>
      <c r="E260" s="141"/>
      <c r="F260" s="89"/>
      <c r="G260" s="16"/>
      <c r="H260" s="16"/>
      <c r="I260" s="84"/>
      <c r="J260" s="85"/>
      <c r="K260" s="66"/>
      <c r="L260" s="66"/>
      <c r="M260" s="66"/>
      <c r="N260" s="66"/>
      <c r="O260" s="67"/>
      <c r="P260" s="141"/>
      <c r="Q260" s="68"/>
      <c r="R260" s="66"/>
      <c r="S260" s="66"/>
      <c r="T260" s="67"/>
      <c r="U260" s="69"/>
      <c r="V260" s="66"/>
      <c r="W260" s="66"/>
      <c r="X260" s="66"/>
      <c r="Y260" s="67"/>
      <c r="Z260" s="70"/>
    </row>
    <row r="261" spans="1:26" ht="14.45" customHeight="1" x14ac:dyDescent="0.25">
      <c r="A261" s="144">
        <f>A258</f>
        <v>0</v>
      </c>
      <c r="B261" s="135"/>
      <c r="C261" s="135"/>
      <c r="D261" s="138"/>
      <c r="E261" s="141"/>
      <c r="F261" s="89"/>
      <c r="G261" s="16"/>
      <c r="H261" s="16"/>
      <c r="I261" s="75"/>
      <c r="J261" s="75"/>
      <c r="K261" s="71"/>
      <c r="L261" s="71"/>
      <c r="M261" s="71"/>
      <c r="N261" s="71"/>
      <c r="O261" s="72"/>
      <c r="P261" s="141"/>
      <c r="Q261" s="73"/>
      <c r="R261" s="71"/>
      <c r="S261" s="71"/>
      <c r="T261" s="72"/>
      <c r="U261" s="74"/>
      <c r="V261" s="71"/>
      <c r="W261" s="71"/>
      <c r="X261" s="71"/>
      <c r="Y261" s="72"/>
      <c r="Z261" s="70"/>
    </row>
    <row r="262" spans="1:26" ht="14.45" customHeight="1" x14ac:dyDescent="0.25">
      <c r="A262" s="145">
        <f>A258</f>
        <v>0</v>
      </c>
      <c r="B262" s="136"/>
      <c r="C262" s="136"/>
      <c r="D262" s="139"/>
      <c r="E262" s="142"/>
      <c r="F262" s="89"/>
      <c r="G262" s="16"/>
      <c r="H262" s="16"/>
      <c r="I262" s="75"/>
      <c r="J262" s="75"/>
      <c r="K262" s="71"/>
      <c r="L262" s="71"/>
      <c r="M262" s="71"/>
      <c r="N262" s="71"/>
      <c r="O262" s="72"/>
      <c r="P262" s="142"/>
      <c r="Q262" s="73"/>
      <c r="R262" s="71"/>
      <c r="S262" s="71"/>
      <c r="T262" s="72"/>
      <c r="U262" s="74"/>
      <c r="V262" s="71"/>
      <c r="W262" s="71"/>
      <c r="X262" s="71"/>
      <c r="Y262" s="72"/>
      <c r="Z262" s="70"/>
    </row>
    <row r="263" spans="1:26" ht="14.45" customHeight="1" x14ac:dyDescent="0.25">
      <c r="A263" s="145">
        <f>A258</f>
        <v>0</v>
      </c>
      <c r="B263" s="136"/>
      <c r="C263" s="136"/>
      <c r="D263" s="139"/>
      <c r="E263" s="142"/>
      <c r="F263" s="89"/>
      <c r="G263" s="16"/>
      <c r="H263" s="16"/>
      <c r="I263" s="75"/>
      <c r="J263" s="75"/>
      <c r="K263" s="71"/>
      <c r="L263" s="71"/>
      <c r="M263" s="71"/>
      <c r="N263" s="71"/>
      <c r="O263" s="72"/>
      <c r="P263" s="142"/>
      <c r="Q263" s="73"/>
      <c r="R263" s="71"/>
      <c r="S263" s="71"/>
      <c r="T263" s="72"/>
      <c r="U263" s="74"/>
      <c r="V263" s="71"/>
      <c r="W263" s="71"/>
      <c r="X263" s="71"/>
      <c r="Y263" s="72"/>
      <c r="Z263" s="70"/>
    </row>
    <row r="264" spans="1:26" ht="15" customHeight="1" thickBot="1" x14ac:dyDescent="0.3">
      <c r="A264" s="146">
        <f>A258</f>
        <v>0</v>
      </c>
      <c r="B264" s="137"/>
      <c r="C264" s="137"/>
      <c r="D264" s="140"/>
      <c r="E264" s="143"/>
      <c r="F264" s="94"/>
      <c r="G264" s="76"/>
      <c r="H264" s="76"/>
      <c r="I264" s="76"/>
      <c r="J264" s="76"/>
      <c r="K264" s="77"/>
      <c r="L264" s="77"/>
      <c r="M264" s="77"/>
      <c r="N264" s="77"/>
      <c r="O264" s="78"/>
      <c r="P264" s="143"/>
      <c r="Q264" s="79"/>
      <c r="R264" s="77"/>
      <c r="S264" s="77"/>
      <c r="T264" s="78"/>
      <c r="U264" s="80"/>
      <c r="V264" s="77"/>
      <c r="W264" s="77"/>
      <c r="X264" s="77"/>
      <c r="Y264" s="78"/>
      <c r="Z264" s="70"/>
    </row>
    <row r="265" spans="1:26" x14ac:dyDescent="0.25">
      <c r="G265" s="88">
        <f>SUM(G258:G264)</f>
        <v>0</v>
      </c>
      <c r="O265" s="83"/>
      <c r="P265" s="83"/>
      <c r="Q265" s="83"/>
      <c r="R265" s="83"/>
      <c r="S265" s="83"/>
      <c r="T265" s="83"/>
      <c r="U265" s="96"/>
    </row>
    <row r="266" spans="1:26" x14ac:dyDescent="0.25">
      <c r="O266" s="93"/>
      <c r="P266" s="93"/>
      <c r="Q266" s="93"/>
      <c r="R266" s="93"/>
      <c r="S266" s="93"/>
      <c r="T266" s="93"/>
      <c r="U266" s="47"/>
    </row>
    <row r="267" spans="1:26" ht="15.75" thickBot="1" x14ac:dyDescent="0.3">
      <c r="A267" s="87" t="str">
        <f>IF(A269=0,"",CONCATENATE("Pos ",VLOOKUP(A269,Materialbedarf!A:B,1,0),"   ",VLOOKUP(A269,Materialbedarf!A:B,2,0),"  -  ",VLOOKUP(A269,Materialbedarf!A:H,7,0),"   ",VLOOKUP(A269,Materialbedarf!A:H,8,0)))</f>
        <v/>
      </c>
      <c r="B267" s="65"/>
      <c r="C267" s="65"/>
      <c r="D267" s="65"/>
      <c r="E267" s="65"/>
      <c r="F267" s="54"/>
      <c r="O267" s="93"/>
      <c r="P267" s="93"/>
      <c r="Q267" s="93"/>
      <c r="R267" s="93"/>
      <c r="S267" s="93"/>
      <c r="T267" s="93"/>
      <c r="U267" s="47"/>
      <c r="Y267" s="81">
        <f>Y256+1</f>
        <v>25</v>
      </c>
    </row>
    <row r="268" spans="1:26" s="106" customFormat="1" ht="14.25" x14ac:dyDescent="0.25">
      <c r="A268" s="101" t="s">
        <v>4754</v>
      </c>
      <c r="B268" s="102" t="s">
        <v>1808</v>
      </c>
      <c r="C268" s="102" t="s">
        <v>4767</v>
      </c>
      <c r="D268" s="102" t="s">
        <v>1809</v>
      </c>
      <c r="E268" s="102" t="s">
        <v>1810</v>
      </c>
      <c r="F268" s="107" t="s">
        <v>4771</v>
      </c>
      <c r="G268" s="102" t="s">
        <v>4755</v>
      </c>
      <c r="H268" s="102" t="s">
        <v>4756</v>
      </c>
      <c r="I268" s="102" t="s">
        <v>4770</v>
      </c>
      <c r="J268" s="102" t="s">
        <v>5054</v>
      </c>
      <c r="K268" s="102" t="s">
        <v>4757</v>
      </c>
      <c r="L268" s="102" t="s">
        <v>4758</v>
      </c>
      <c r="M268" s="102" t="s">
        <v>4759</v>
      </c>
      <c r="N268" s="102" t="s">
        <v>4760</v>
      </c>
      <c r="O268" s="108" t="s">
        <v>4761</v>
      </c>
      <c r="P268" s="109" t="s">
        <v>1810</v>
      </c>
      <c r="Q268" s="101" t="s">
        <v>4762</v>
      </c>
      <c r="R268" s="102" t="s">
        <v>4759</v>
      </c>
      <c r="S268" s="102" t="s">
        <v>4760</v>
      </c>
      <c r="T268" s="108" t="s">
        <v>4761</v>
      </c>
      <c r="U268" s="101" t="s">
        <v>4762</v>
      </c>
      <c r="V268" s="102" t="s">
        <v>4757</v>
      </c>
      <c r="W268" s="102" t="s">
        <v>4758</v>
      </c>
      <c r="X268" s="102" t="s">
        <v>4760</v>
      </c>
      <c r="Y268" s="108" t="s">
        <v>4761</v>
      </c>
    </row>
    <row r="269" spans="1:26" ht="14.45" customHeight="1" x14ac:dyDescent="0.25">
      <c r="A269" s="144">
        <f>IFERROR(VLOOKUP(Y267,Materialbedarf!$A:$A,1,0),0)</f>
        <v>0</v>
      </c>
      <c r="B269" s="135"/>
      <c r="C269" s="135"/>
      <c r="D269" s="138"/>
      <c r="E269" s="141"/>
      <c r="F269" s="89"/>
      <c r="G269" s="16"/>
      <c r="H269" s="16"/>
      <c r="I269" s="84"/>
      <c r="J269" s="85"/>
      <c r="K269" s="66"/>
      <c r="L269" s="66"/>
      <c r="M269" s="66"/>
      <c r="N269" s="66"/>
      <c r="O269" s="67"/>
      <c r="P269" s="141"/>
      <c r="Q269" s="68"/>
      <c r="R269" s="66"/>
      <c r="S269" s="66"/>
      <c r="T269" s="67"/>
      <c r="U269" s="69"/>
      <c r="V269" s="66"/>
      <c r="W269" s="66"/>
      <c r="X269" s="66"/>
      <c r="Y269" s="67"/>
      <c r="Z269" s="70"/>
    </row>
    <row r="270" spans="1:26" ht="14.45" customHeight="1" x14ac:dyDescent="0.25">
      <c r="A270" s="144">
        <f>A269</f>
        <v>0</v>
      </c>
      <c r="B270" s="135"/>
      <c r="C270" s="135"/>
      <c r="D270" s="138"/>
      <c r="E270" s="141"/>
      <c r="F270" s="89"/>
      <c r="G270" s="16"/>
      <c r="H270" s="16"/>
      <c r="I270" s="84"/>
      <c r="J270" s="85"/>
      <c r="K270" s="66"/>
      <c r="L270" s="66"/>
      <c r="M270" s="66"/>
      <c r="N270" s="66"/>
      <c r="O270" s="67"/>
      <c r="P270" s="141"/>
      <c r="Q270" s="68"/>
      <c r="R270" s="66"/>
      <c r="S270" s="66"/>
      <c r="T270" s="67"/>
      <c r="U270" s="69"/>
      <c r="V270" s="66"/>
      <c r="W270" s="66"/>
      <c r="X270" s="66"/>
      <c r="Y270" s="67"/>
      <c r="Z270" s="70"/>
    </row>
    <row r="271" spans="1:26" ht="14.45" customHeight="1" x14ac:dyDescent="0.25">
      <c r="A271" s="144">
        <f>A269</f>
        <v>0</v>
      </c>
      <c r="B271" s="135"/>
      <c r="C271" s="135"/>
      <c r="D271" s="138"/>
      <c r="E271" s="141"/>
      <c r="F271" s="89"/>
      <c r="G271" s="16"/>
      <c r="H271" s="16"/>
      <c r="I271" s="84"/>
      <c r="J271" s="85"/>
      <c r="K271" s="66"/>
      <c r="L271" s="66"/>
      <c r="M271" s="66"/>
      <c r="N271" s="66"/>
      <c r="O271" s="67"/>
      <c r="P271" s="141"/>
      <c r="Q271" s="68"/>
      <c r="R271" s="66"/>
      <c r="S271" s="66"/>
      <c r="T271" s="67"/>
      <c r="U271" s="69"/>
      <c r="V271" s="66"/>
      <c r="W271" s="66"/>
      <c r="X271" s="66"/>
      <c r="Y271" s="67"/>
      <c r="Z271" s="70"/>
    </row>
    <row r="272" spans="1:26" ht="14.45" customHeight="1" x14ac:dyDescent="0.25">
      <c r="A272" s="144">
        <f>A269</f>
        <v>0</v>
      </c>
      <c r="B272" s="135"/>
      <c r="C272" s="135"/>
      <c r="D272" s="138"/>
      <c r="E272" s="141"/>
      <c r="F272" s="89"/>
      <c r="G272" s="16"/>
      <c r="H272" s="16"/>
      <c r="I272" s="75"/>
      <c r="J272" s="75"/>
      <c r="K272" s="71"/>
      <c r="L272" s="71"/>
      <c r="M272" s="71"/>
      <c r="N272" s="71"/>
      <c r="O272" s="72"/>
      <c r="P272" s="141"/>
      <c r="Q272" s="73"/>
      <c r="R272" s="71"/>
      <c r="S272" s="71"/>
      <c r="T272" s="72"/>
      <c r="U272" s="74"/>
      <c r="V272" s="71"/>
      <c r="W272" s="71"/>
      <c r="X272" s="71"/>
      <c r="Y272" s="72"/>
      <c r="Z272" s="70"/>
    </row>
    <row r="273" spans="1:26" ht="14.45" customHeight="1" x14ac:dyDescent="0.25">
      <c r="A273" s="145">
        <f>A269</f>
        <v>0</v>
      </c>
      <c r="B273" s="136"/>
      <c r="C273" s="136"/>
      <c r="D273" s="139"/>
      <c r="E273" s="142"/>
      <c r="F273" s="89"/>
      <c r="G273" s="16"/>
      <c r="H273" s="16"/>
      <c r="I273" s="75"/>
      <c r="J273" s="75"/>
      <c r="K273" s="71"/>
      <c r="L273" s="71"/>
      <c r="M273" s="71"/>
      <c r="N273" s="71"/>
      <c r="O273" s="72"/>
      <c r="P273" s="142"/>
      <c r="Q273" s="73"/>
      <c r="R273" s="71"/>
      <c r="S273" s="71"/>
      <c r="T273" s="72"/>
      <c r="U273" s="74"/>
      <c r="V273" s="71"/>
      <c r="W273" s="71"/>
      <c r="X273" s="71"/>
      <c r="Y273" s="72"/>
      <c r="Z273" s="70"/>
    </row>
    <row r="274" spans="1:26" ht="14.45" customHeight="1" x14ac:dyDescent="0.25">
      <c r="A274" s="145">
        <f>A269</f>
        <v>0</v>
      </c>
      <c r="B274" s="136"/>
      <c r="C274" s="136"/>
      <c r="D274" s="139"/>
      <c r="E274" s="142"/>
      <c r="F274" s="89"/>
      <c r="G274" s="16"/>
      <c r="H274" s="16"/>
      <c r="I274" s="75"/>
      <c r="J274" s="75"/>
      <c r="K274" s="71"/>
      <c r="L274" s="71"/>
      <c r="M274" s="71"/>
      <c r="N274" s="71"/>
      <c r="O274" s="72"/>
      <c r="P274" s="142"/>
      <c r="Q274" s="73"/>
      <c r="R274" s="71"/>
      <c r="S274" s="71"/>
      <c r="T274" s="72"/>
      <c r="U274" s="74"/>
      <c r="V274" s="71"/>
      <c r="W274" s="71"/>
      <c r="X274" s="71"/>
      <c r="Y274" s="72"/>
      <c r="Z274" s="70"/>
    </row>
    <row r="275" spans="1:26" ht="15" customHeight="1" thickBot="1" x14ac:dyDescent="0.3">
      <c r="A275" s="146">
        <f>A269</f>
        <v>0</v>
      </c>
      <c r="B275" s="137"/>
      <c r="C275" s="137"/>
      <c r="D275" s="140"/>
      <c r="E275" s="143"/>
      <c r="F275" s="94"/>
      <c r="G275" s="76"/>
      <c r="H275" s="76"/>
      <c r="I275" s="76"/>
      <c r="J275" s="76"/>
      <c r="K275" s="77"/>
      <c r="L275" s="77"/>
      <c r="M275" s="77"/>
      <c r="N275" s="77"/>
      <c r="O275" s="78"/>
      <c r="P275" s="143"/>
      <c r="Q275" s="79"/>
      <c r="R275" s="77"/>
      <c r="S275" s="77"/>
      <c r="T275" s="78"/>
      <c r="U275" s="80"/>
      <c r="V275" s="77"/>
      <c r="W275" s="77"/>
      <c r="X275" s="77"/>
      <c r="Y275" s="78"/>
      <c r="Z275" s="70"/>
    </row>
    <row r="276" spans="1:26" x14ac:dyDescent="0.25">
      <c r="G276" s="88">
        <f>SUM(G269:G275)</f>
        <v>0</v>
      </c>
      <c r="O276" s="83"/>
      <c r="P276" s="83"/>
      <c r="Q276" s="83"/>
      <c r="R276" s="83"/>
      <c r="S276" s="83"/>
      <c r="T276" s="83"/>
      <c r="U276" s="96"/>
    </row>
    <row r="277" spans="1:26" x14ac:dyDescent="0.25">
      <c r="O277" s="93"/>
      <c r="P277" s="93"/>
      <c r="Q277" s="93"/>
      <c r="R277" s="93"/>
      <c r="S277" s="93"/>
      <c r="T277" s="93"/>
      <c r="U277" s="47"/>
    </row>
    <row r="278" spans="1:26" ht="15.75" thickBot="1" x14ac:dyDescent="0.3">
      <c r="A278" s="87" t="str">
        <f>IF(A280=0,"",CONCATENATE("Pos ",VLOOKUP(A280,Materialbedarf!A:B,1,0),"   ",VLOOKUP(A280,Materialbedarf!A:B,2,0),"  -  ",VLOOKUP(A280,Materialbedarf!A:H,7,0),"   ",VLOOKUP(A280,Materialbedarf!A:H,8,0)))</f>
        <v/>
      </c>
      <c r="B278" s="65"/>
      <c r="C278" s="65"/>
      <c r="D278" s="65"/>
      <c r="E278" s="65"/>
      <c r="F278" s="54"/>
      <c r="O278" s="93"/>
      <c r="P278" s="93"/>
      <c r="Q278" s="93"/>
      <c r="R278" s="93"/>
      <c r="S278" s="93"/>
      <c r="T278" s="93"/>
      <c r="U278" s="47"/>
      <c r="Y278" s="81">
        <f>Y267+1</f>
        <v>26</v>
      </c>
    </row>
    <row r="279" spans="1:26" s="106" customFormat="1" ht="14.25" x14ac:dyDescent="0.25">
      <c r="A279" s="101" t="s">
        <v>4754</v>
      </c>
      <c r="B279" s="102" t="s">
        <v>1808</v>
      </c>
      <c r="C279" s="102" t="s">
        <v>4767</v>
      </c>
      <c r="D279" s="102" t="s">
        <v>1809</v>
      </c>
      <c r="E279" s="102" t="s">
        <v>1810</v>
      </c>
      <c r="F279" s="107" t="s">
        <v>4771</v>
      </c>
      <c r="G279" s="102" t="s">
        <v>4755</v>
      </c>
      <c r="H279" s="102" t="s">
        <v>4756</v>
      </c>
      <c r="I279" s="102" t="s">
        <v>4770</v>
      </c>
      <c r="J279" s="102" t="s">
        <v>5054</v>
      </c>
      <c r="K279" s="102" t="s">
        <v>4757</v>
      </c>
      <c r="L279" s="102" t="s">
        <v>4758</v>
      </c>
      <c r="M279" s="102" t="s">
        <v>4759</v>
      </c>
      <c r="N279" s="102" t="s">
        <v>4760</v>
      </c>
      <c r="O279" s="108" t="s">
        <v>4761</v>
      </c>
      <c r="P279" s="109" t="s">
        <v>1810</v>
      </c>
      <c r="Q279" s="101" t="s">
        <v>4762</v>
      </c>
      <c r="R279" s="102" t="s">
        <v>4759</v>
      </c>
      <c r="S279" s="102" t="s">
        <v>4760</v>
      </c>
      <c r="T279" s="108" t="s">
        <v>4761</v>
      </c>
      <c r="U279" s="101" t="s">
        <v>4762</v>
      </c>
      <c r="V279" s="102" t="s">
        <v>4757</v>
      </c>
      <c r="W279" s="102" t="s">
        <v>4758</v>
      </c>
      <c r="X279" s="102" t="s">
        <v>4760</v>
      </c>
      <c r="Y279" s="108" t="s">
        <v>4761</v>
      </c>
    </row>
    <row r="280" spans="1:26" ht="14.45" customHeight="1" x14ac:dyDescent="0.25">
      <c r="A280" s="144">
        <f>IFERROR(VLOOKUP(Y278,Materialbedarf!$A:$A,1,0),0)</f>
        <v>0</v>
      </c>
      <c r="B280" s="135"/>
      <c r="C280" s="135"/>
      <c r="D280" s="138"/>
      <c r="E280" s="141"/>
      <c r="F280" s="89"/>
      <c r="G280" s="16"/>
      <c r="H280" s="16"/>
      <c r="I280" s="84"/>
      <c r="J280" s="85"/>
      <c r="K280" s="66"/>
      <c r="L280" s="66"/>
      <c r="M280" s="66"/>
      <c r="N280" s="66"/>
      <c r="O280" s="67"/>
      <c r="P280" s="141"/>
      <c r="Q280" s="68"/>
      <c r="R280" s="66"/>
      <c r="S280" s="66"/>
      <c r="T280" s="67"/>
      <c r="U280" s="69"/>
      <c r="V280" s="66"/>
      <c r="W280" s="66"/>
      <c r="X280" s="66"/>
      <c r="Y280" s="67"/>
      <c r="Z280" s="70"/>
    </row>
    <row r="281" spans="1:26" ht="14.45" customHeight="1" x14ac:dyDescent="0.25">
      <c r="A281" s="144">
        <f>A280</f>
        <v>0</v>
      </c>
      <c r="B281" s="135"/>
      <c r="C281" s="135"/>
      <c r="D281" s="138"/>
      <c r="E281" s="141"/>
      <c r="F281" s="89"/>
      <c r="G281" s="16"/>
      <c r="H281" s="16"/>
      <c r="I281" s="84"/>
      <c r="J281" s="85"/>
      <c r="K281" s="66"/>
      <c r="L281" s="66"/>
      <c r="M281" s="66"/>
      <c r="N281" s="66"/>
      <c r="O281" s="67"/>
      <c r="P281" s="141"/>
      <c r="Q281" s="68"/>
      <c r="R281" s="66"/>
      <c r="S281" s="66"/>
      <c r="T281" s="67"/>
      <c r="U281" s="69"/>
      <c r="V281" s="66"/>
      <c r="W281" s="66"/>
      <c r="X281" s="66"/>
      <c r="Y281" s="67"/>
      <c r="Z281" s="70"/>
    </row>
    <row r="282" spans="1:26" ht="14.45" customHeight="1" x14ac:dyDescent="0.25">
      <c r="A282" s="144">
        <f>A280</f>
        <v>0</v>
      </c>
      <c r="B282" s="135"/>
      <c r="C282" s="135"/>
      <c r="D282" s="138"/>
      <c r="E282" s="141"/>
      <c r="F282" s="89"/>
      <c r="G282" s="16"/>
      <c r="H282" s="16"/>
      <c r="I282" s="84"/>
      <c r="J282" s="85"/>
      <c r="K282" s="66"/>
      <c r="L282" s="66"/>
      <c r="M282" s="66"/>
      <c r="N282" s="66"/>
      <c r="O282" s="67"/>
      <c r="P282" s="141"/>
      <c r="Q282" s="68"/>
      <c r="R282" s="66"/>
      <c r="S282" s="66"/>
      <c r="T282" s="67"/>
      <c r="U282" s="69"/>
      <c r="V282" s="66"/>
      <c r="W282" s="66"/>
      <c r="X282" s="66"/>
      <c r="Y282" s="67"/>
      <c r="Z282" s="70"/>
    </row>
    <row r="283" spans="1:26" ht="14.45" customHeight="1" x14ac:dyDescent="0.25">
      <c r="A283" s="144">
        <f>A280</f>
        <v>0</v>
      </c>
      <c r="B283" s="135"/>
      <c r="C283" s="135"/>
      <c r="D283" s="138"/>
      <c r="E283" s="141"/>
      <c r="F283" s="89"/>
      <c r="G283" s="16"/>
      <c r="H283" s="16"/>
      <c r="I283" s="75"/>
      <c r="J283" s="75"/>
      <c r="K283" s="71"/>
      <c r="L283" s="71"/>
      <c r="M283" s="71"/>
      <c r="N283" s="71"/>
      <c r="O283" s="72"/>
      <c r="P283" s="141"/>
      <c r="Q283" s="73"/>
      <c r="R283" s="71"/>
      <c r="S283" s="71"/>
      <c r="T283" s="72"/>
      <c r="U283" s="74"/>
      <c r="V283" s="71"/>
      <c r="W283" s="71"/>
      <c r="X283" s="71"/>
      <c r="Y283" s="72"/>
      <c r="Z283" s="70"/>
    </row>
    <row r="284" spans="1:26" ht="14.45" customHeight="1" x14ac:dyDescent="0.25">
      <c r="A284" s="145">
        <f>A280</f>
        <v>0</v>
      </c>
      <c r="B284" s="136"/>
      <c r="C284" s="136"/>
      <c r="D284" s="139"/>
      <c r="E284" s="142"/>
      <c r="F284" s="89"/>
      <c r="G284" s="16"/>
      <c r="H284" s="16"/>
      <c r="I284" s="75"/>
      <c r="J284" s="75"/>
      <c r="K284" s="71"/>
      <c r="L284" s="71"/>
      <c r="M284" s="71"/>
      <c r="N284" s="71"/>
      <c r="O284" s="72"/>
      <c r="P284" s="142"/>
      <c r="Q284" s="73"/>
      <c r="R284" s="71"/>
      <c r="S284" s="71"/>
      <c r="T284" s="72"/>
      <c r="U284" s="74"/>
      <c r="V284" s="71"/>
      <c r="W284" s="71"/>
      <c r="X284" s="71"/>
      <c r="Y284" s="72"/>
      <c r="Z284" s="70"/>
    </row>
    <row r="285" spans="1:26" ht="14.45" customHeight="1" x14ac:dyDescent="0.25">
      <c r="A285" s="145">
        <f>A280</f>
        <v>0</v>
      </c>
      <c r="B285" s="136"/>
      <c r="C285" s="136"/>
      <c r="D285" s="139"/>
      <c r="E285" s="142"/>
      <c r="F285" s="89"/>
      <c r="G285" s="16"/>
      <c r="H285" s="16"/>
      <c r="I285" s="75"/>
      <c r="J285" s="75"/>
      <c r="K285" s="71"/>
      <c r="L285" s="71"/>
      <c r="M285" s="71"/>
      <c r="N285" s="71"/>
      <c r="O285" s="72"/>
      <c r="P285" s="142"/>
      <c r="Q285" s="73"/>
      <c r="R285" s="71"/>
      <c r="S285" s="71"/>
      <c r="T285" s="72"/>
      <c r="U285" s="74"/>
      <c r="V285" s="71"/>
      <c r="W285" s="71"/>
      <c r="X285" s="71"/>
      <c r="Y285" s="72"/>
      <c r="Z285" s="70"/>
    </row>
    <row r="286" spans="1:26" ht="15" customHeight="1" thickBot="1" x14ac:dyDescent="0.3">
      <c r="A286" s="146">
        <f>A280</f>
        <v>0</v>
      </c>
      <c r="B286" s="137"/>
      <c r="C286" s="137"/>
      <c r="D286" s="140"/>
      <c r="E286" s="143"/>
      <c r="F286" s="94"/>
      <c r="G286" s="76"/>
      <c r="H286" s="76"/>
      <c r="I286" s="76"/>
      <c r="J286" s="76"/>
      <c r="K286" s="77"/>
      <c r="L286" s="77"/>
      <c r="M286" s="77"/>
      <c r="N286" s="77"/>
      <c r="O286" s="78"/>
      <c r="P286" s="143"/>
      <c r="Q286" s="79"/>
      <c r="R286" s="77"/>
      <c r="S286" s="77"/>
      <c r="T286" s="78"/>
      <c r="U286" s="80"/>
      <c r="V286" s="77"/>
      <c r="W286" s="77"/>
      <c r="X286" s="77"/>
      <c r="Y286" s="78"/>
      <c r="Z286" s="70"/>
    </row>
    <row r="287" spans="1:26" x14ac:dyDescent="0.25">
      <c r="G287" s="88">
        <f>SUM(G280:G286)</f>
        <v>0</v>
      </c>
      <c r="O287" s="83"/>
      <c r="P287" s="83"/>
      <c r="Q287" s="83"/>
      <c r="R287" s="83"/>
      <c r="S287" s="83"/>
      <c r="T287" s="83"/>
      <c r="U287" s="96"/>
    </row>
    <row r="288" spans="1:26" x14ac:dyDescent="0.25">
      <c r="O288" s="93"/>
      <c r="P288" s="93"/>
      <c r="Q288" s="93"/>
      <c r="R288" s="93"/>
      <c r="S288" s="93"/>
      <c r="T288" s="93"/>
      <c r="U288" s="47"/>
    </row>
    <row r="289" spans="1:26" ht="15.75" thickBot="1" x14ac:dyDescent="0.3">
      <c r="A289" s="87" t="str">
        <f>IF(A291=0,"",CONCATENATE("Pos ",VLOOKUP(A291,Materialbedarf!A:B,1,0),"   ",VLOOKUP(A291,Materialbedarf!A:B,2,0),"  -  ",VLOOKUP(A291,Materialbedarf!A:H,7,0),"   ",VLOOKUP(A291,Materialbedarf!A:H,8,0)))</f>
        <v/>
      </c>
      <c r="B289" s="65"/>
      <c r="C289" s="65"/>
      <c r="D289" s="65"/>
      <c r="E289" s="65"/>
      <c r="F289" s="54"/>
      <c r="O289" s="93"/>
      <c r="P289" s="93"/>
      <c r="Q289" s="93"/>
      <c r="R289" s="93"/>
      <c r="S289" s="93"/>
      <c r="T289" s="93"/>
      <c r="U289" s="47"/>
      <c r="Y289" s="81">
        <f>Y278+1</f>
        <v>27</v>
      </c>
    </row>
    <row r="290" spans="1:26" s="106" customFormat="1" ht="14.25" x14ac:dyDescent="0.25">
      <c r="A290" s="101" t="s">
        <v>4754</v>
      </c>
      <c r="B290" s="102" t="s">
        <v>1808</v>
      </c>
      <c r="C290" s="102" t="s">
        <v>4767</v>
      </c>
      <c r="D290" s="102" t="s">
        <v>1809</v>
      </c>
      <c r="E290" s="102" t="s">
        <v>1810</v>
      </c>
      <c r="F290" s="107" t="s">
        <v>4771</v>
      </c>
      <c r="G290" s="102" t="s">
        <v>4755</v>
      </c>
      <c r="H290" s="102" t="s">
        <v>4756</v>
      </c>
      <c r="I290" s="102" t="s">
        <v>4770</v>
      </c>
      <c r="J290" s="102" t="s">
        <v>5054</v>
      </c>
      <c r="K290" s="102" t="s">
        <v>4757</v>
      </c>
      <c r="L290" s="102" t="s">
        <v>4758</v>
      </c>
      <c r="M290" s="102" t="s">
        <v>4759</v>
      </c>
      <c r="N290" s="102" t="s">
        <v>4760</v>
      </c>
      <c r="O290" s="108" t="s">
        <v>4761</v>
      </c>
      <c r="P290" s="109" t="s">
        <v>1810</v>
      </c>
      <c r="Q290" s="101" t="s">
        <v>4762</v>
      </c>
      <c r="R290" s="102" t="s">
        <v>4759</v>
      </c>
      <c r="S290" s="102" t="s">
        <v>4760</v>
      </c>
      <c r="T290" s="108" t="s">
        <v>4761</v>
      </c>
      <c r="U290" s="101" t="s">
        <v>4762</v>
      </c>
      <c r="V290" s="102" t="s">
        <v>4757</v>
      </c>
      <c r="W290" s="102" t="s">
        <v>4758</v>
      </c>
      <c r="X290" s="102" t="s">
        <v>4760</v>
      </c>
      <c r="Y290" s="108" t="s">
        <v>4761</v>
      </c>
    </row>
    <row r="291" spans="1:26" ht="14.45" customHeight="1" x14ac:dyDescent="0.25">
      <c r="A291" s="144">
        <f>IFERROR(VLOOKUP(Y289,Materialbedarf!$A:$A,1,0),0)</f>
        <v>0</v>
      </c>
      <c r="B291" s="135"/>
      <c r="C291" s="135"/>
      <c r="D291" s="138"/>
      <c r="E291" s="141"/>
      <c r="F291" s="89"/>
      <c r="G291" s="16"/>
      <c r="H291" s="16"/>
      <c r="I291" s="84"/>
      <c r="J291" s="85"/>
      <c r="K291" s="66"/>
      <c r="L291" s="66"/>
      <c r="M291" s="66"/>
      <c r="N291" s="66"/>
      <c r="O291" s="67"/>
      <c r="P291" s="141"/>
      <c r="Q291" s="68"/>
      <c r="R291" s="66"/>
      <c r="S291" s="66"/>
      <c r="T291" s="67"/>
      <c r="U291" s="69"/>
      <c r="V291" s="66"/>
      <c r="W291" s="66"/>
      <c r="X291" s="66"/>
      <c r="Y291" s="67"/>
      <c r="Z291" s="70"/>
    </row>
    <row r="292" spans="1:26" ht="14.45" customHeight="1" x14ac:dyDescent="0.25">
      <c r="A292" s="144">
        <f>A291</f>
        <v>0</v>
      </c>
      <c r="B292" s="135"/>
      <c r="C292" s="135"/>
      <c r="D292" s="138"/>
      <c r="E292" s="141"/>
      <c r="F292" s="89"/>
      <c r="G292" s="16"/>
      <c r="H292" s="16"/>
      <c r="I292" s="84"/>
      <c r="J292" s="85"/>
      <c r="K292" s="66"/>
      <c r="L292" s="66"/>
      <c r="M292" s="66"/>
      <c r="N292" s="66"/>
      <c r="O292" s="67"/>
      <c r="P292" s="141"/>
      <c r="Q292" s="68"/>
      <c r="R292" s="66"/>
      <c r="S292" s="66"/>
      <c r="T292" s="67"/>
      <c r="U292" s="69"/>
      <c r="V292" s="66"/>
      <c r="W292" s="66"/>
      <c r="X292" s="66"/>
      <c r="Y292" s="67"/>
      <c r="Z292" s="70"/>
    </row>
    <row r="293" spans="1:26" ht="14.45" customHeight="1" x14ac:dyDescent="0.25">
      <c r="A293" s="144">
        <f>A291</f>
        <v>0</v>
      </c>
      <c r="B293" s="135"/>
      <c r="C293" s="135"/>
      <c r="D293" s="138"/>
      <c r="E293" s="141"/>
      <c r="F293" s="89"/>
      <c r="G293" s="16"/>
      <c r="H293" s="16"/>
      <c r="I293" s="84"/>
      <c r="J293" s="85"/>
      <c r="K293" s="66"/>
      <c r="L293" s="66"/>
      <c r="M293" s="66"/>
      <c r="N293" s="66"/>
      <c r="O293" s="67"/>
      <c r="P293" s="141"/>
      <c r="Q293" s="68"/>
      <c r="R293" s="66"/>
      <c r="S293" s="66"/>
      <c r="T293" s="67"/>
      <c r="U293" s="69"/>
      <c r="V293" s="66"/>
      <c r="W293" s="66"/>
      <c r="X293" s="66"/>
      <c r="Y293" s="67"/>
      <c r="Z293" s="70"/>
    </row>
    <row r="294" spans="1:26" ht="14.45" customHeight="1" x14ac:dyDescent="0.25">
      <c r="A294" s="144">
        <f>A291</f>
        <v>0</v>
      </c>
      <c r="B294" s="135"/>
      <c r="C294" s="135"/>
      <c r="D294" s="138"/>
      <c r="E294" s="141"/>
      <c r="F294" s="89"/>
      <c r="G294" s="16"/>
      <c r="H294" s="16"/>
      <c r="I294" s="75"/>
      <c r="J294" s="75"/>
      <c r="K294" s="71"/>
      <c r="L294" s="71"/>
      <c r="M294" s="71"/>
      <c r="N294" s="71"/>
      <c r="O294" s="72"/>
      <c r="P294" s="141"/>
      <c r="Q294" s="73"/>
      <c r="R294" s="71"/>
      <c r="S294" s="71"/>
      <c r="T294" s="72"/>
      <c r="U294" s="74"/>
      <c r="V294" s="71"/>
      <c r="W294" s="71"/>
      <c r="X294" s="71"/>
      <c r="Y294" s="72"/>
      <c r="Z294" s="70"/>
    </row>
    <row r="295" spans="1:26" ht="14.45" customHeight="1" x14ac:dyDescent="0.25">
      <c r="A295" s="145">
        <f>A291</f>
        <v>0</v>
      </c>
      <c r="B295" s="136"/>
      <c r="C295" s="136"/>
      <c r="D295" s="139"/>
      <c r="E295" s="142"/>
      <c r="F295" s="89"/>
      <c r="G295" s="16"/>
      <c r="H295" s="16"/>
      <c r="I295" s="75"/>
      <c r="J295" s="75"/>
      <c r="K295" s="71"/>
      <c r="L295" s="71"/>
      <c r="M295" s="71"/>
      <c r="N295" s="71"/>
      <c r="O295" s="72"/>
      <c r="P295" s="142"/>
      <c r="Q295" s="73"/>
      <c r="R295" s="71"/>
      <c r="S295" s="71"/>
      <c r="T295" s="72"/>
      <c r="U295" s="74"/>
      <c r="V295" s="71"/>
      <c r="W295" s="71"/>
      <c r="X295" s="71"/>
      <c r="Y295" s="72"/>
      <c r="Z295" s="70"/>
    </row>
    <row r="296" spans="1:26" ht="14.45" customHeight="1" x14ac:dyDescent="0.25">
      <c r="A296" s="145">
        <f>A291</f>
        <v>0</v>
      </c>
      <c r="B296" s="136"/>
      <c r="C296" s="136"/>
      <c r="D296" s="139"/>
      <c r="E296" s="142"/>
      <c r="F296" s="89"/>
      <c r="G296" s="16"/>
      <c r="H296" s="16"/>
      <c r="I296" s="75"/>
      <c r="J296" s="75"/>
      <c r="K296" s="71"/>
      <c r="L296" s="71"/>
      <c r="M296" s="71"/>
      <c r="N296" s="71"/>
      <c r="O296" s="72"/>
      <c r="P296" s="142"/>
      <c r="Q296" s="73"/>
      <c r="R296" s="71"/>
      <c r="S296" s="71"/>
      <c r="T296" s="72"/>
      <c r="U296" s="74"/>
      <c r="V296" s="71"/>
      <c r="W296" s="71"/>
      <c r="X296" s="71"/>
      <c r="Y296" s="72"/>
      <c r="Z296" s="70"/>
    </row>
    <row r="297" spans="1:26" ht="15" customHeight="1" thickBot="1" x14ac:dyDescent="0.3">
      <c r="A297" s="146">
        <f>A291</f>
        <v>0</v>
      </c>
      <c r="B297" s="137"/>
      <c r="C297" s="137"/>
      <c r="D297" s="140"/>
      <c r="E297" s="143"/>
      <c r="F297" s="94"/>
      <c r="G297" s="76"/>
      <c r="H297" s="76"/>
      <c r="I297" s="76"/>
      <c r="J297" s="76"/>
      <c r="K297" s="77"/>
      <c r="L297" s="77"/>
      <c r="M297" s="77"/>
      <c r="N297" s="77"/>
      <c r="O297" s="78"/>
      <c r="P297" s="143"/>
      <c r="Q297" s="79"/>
      <c r="R297" s="77"/>
      <c r="S297" s="77"/>
      <c r="T297" s="78"/>
      <c r="U297" s="80"/>
      <c r="V297" s="77"/>
      <c r="W297" s="77"/>
      <c r="X297" s="77"/>
      <c r="Y297" s="78"/>
      <c r="Z297" s="70"/>
    </row>
    <row r="298" spans="1:26" x14ac:dyDescent="0.25">
      <c r="G298" s="88">
        <f>SUM(G291:G297)</f>
        <v>0</v>
      </c>
      <c r="O298" s="83"/>
      <c r="P298" s="83"/>
      <c r="Q298" s="83"/>
      <c r="R298" s="83"/>
      <c r="S298" s="83"/>
      <c r="T298" s="83"/>
      <c r="U298" s="96"/>
    </row>
    <row r="299" spans="1:26" x14ac:dyDescent="0.25">
      <c r="O299" s="93"/>
      <c r="P299" s="93"/>
      <c r="Q299" s="93"/>
      <c r="R299" s="93"/>
      <c r="S299" s="93"/>
      <c r="T299" s="93"/>
      <c r="U299" s="47"/>
    </row>
    <row r="300" spans="1:26" ht="15.75" thickBot="1" x14ac:dyDescent="0.3">
      <c r="A300" s="87" t="str">
        <f>IF(A302=0,"",CONCATENATE("Pos ",VLOOKUP(A302,Materialbedarf!A:B,1,0),"   ",VLOOKUP(A302,Materialbedarf!A:B,2,0),"  -  ",VLOOKUP(A302,Materialbedarf!A:H,7,0),"   ",VLOOKUP(A302,Materialbedarf!A:H,8,0)))</f>
        <v/>
      </c>
      <c r="B300" s="65"/>
      <c r="C300" s="65"/>
      <c r="D300" s="65"/>
      <c r="E300" s="65"/>
      <c r="F300" s="54"/>
      <c r="O300" s="93"/>
      <c r="P300" s="93"/>
      <c r="Q300" s="93"/>
      <c r="R300" s="93"/>
      <c r="S300" s="93"/>
      <c r="T300" s="93"/>
      <c r="U300" s="47"/>
      <c r="Y300" s="81">
        <f>Y289+1</f>
        <v>28</v>
      </c>
    </row>
    <row r="301" spans="1:26" s="106" customFormat="1" ht="14.25" x14ac:dyDescent="0.25">
      <c r="A301" s="101" t="s">
        <v>4754</v>
      </c>
      <c r="B301" s="102" t="s">
        <v>1808</v>
      </c>
      <c r="C301" s="102" t="s">
        <v>4767</v>
      </c>
      <c r="D301" s="102" t="s">
        <v>1809</v>
      </c>
      <c r="E301" s="102" t="s">
        <v>1810</v>
      </c>
      <c r="F301" s="107" t="s">
        <v>4771</v>
      </c>
      <c r="G301" s="102" t="s">
        <v>4755</v>
      </c>
      <c r="H301" s="102" t="s">
        <v>4756</v>
      </c>
      <c r="I301" s="102" t="s">
        <v>4770</v>
      </c>
      <c r="J301" s="102" t="s">
        <v>5054</v>
      </c>
      <c r="K301" s="102" t="s">
        <v>4757</v>
      </c>
      <c r="L301" s="102" t="s">
        <v>4758</v>
      </c>
      <c r="M301" s="102" t="s">
        <v>4759</v>
      </c>
      <c r="N301" s="102" t="s">
        <v>4760</v>
      </c>
      <c r="O301" s="108" t="s">
        <v>4761</v>
      </c>
      <c r="P301" s="109" t="s">
        <v>1810</v>
      </c>
      <c r="Q301" s="101" t="s">
        <v>4762</v>
      </c>
      <c r="R301" s="102" t="s">
        <v>4759</v>
      </c>
      <c r="S301" s="102" t="s">
        <v>4760</v>
      </c>
      <c r="T301" s="108" t="s">
        <v>4761</v>
      </c>
      <c r="U301" s="101" t="s">
        <v>4762</v>
      </c>
      <c r="V301" s="102" t="s">
        <v>4757</v>
      </c>
      <c r="W301" s="102" t="s">
        <v>4758</v>
      </c>
      <c r="X301" s="102" t="s">
        <v>4760</v>
      </c>
      <c r="Y301" s="108" t="s">
        <v>4761</v>
      </c>
    </row>
    <row r="302" spans="1:26" ht="14.45" customHeight="1" x14ac:dyDescent="0.25">
      <c r="A302" s="144">
        <f>IFERROR(VLOOKUP(Y300,Materialbedarf!$A:$A,1,0),0)</f>
        <v>0</v>
      </c>
      <c r="B302" s="135"/>
      <c r="C302" s="135"/>
      <c r="D302" s="138"/>
      <c r="E302" s="141"/>
      <c r="F302" s="89"/>
      <c r="G302" s="16"/>
      <c r="H302" s="16"/>
      <c r="I302" s="84"/>
      <c r="J302" s="85"/>
      <c r="K302" s="66"/>
      <c r="L302" s="66"/>
      <c r="M302" s="66"/>
      <c r="N302" s="66"/>
      <c r="O302" s="67"/>
      <c r="P302" s="141"/>
      <c r="Q302" s="68"/>
      <c r="R302" s="66"/>
      <c r="S302" s="66"/>
      <c r="T302" s="67"/>
      <c r="U302" s="69"/>
      <c r="V302" s="66"/>
      <c r="W302" s="66"/>
      <c r="X302" s="66"/>
      <c r="Y302" s="67"/>
      <c r="Z302" s="70"/>
    </row>
    <row r="303" spans="1:26" ht="14.45" customHeight="1" x14ac:dyDescent="0.25">
      <c r="A303" s="144">
        <f>A302</f>
        <v>0</v>
      </c>
      <c r="B303" s="135"/>
      <c r="C303" s="135"/>
      <c r="D303" s="138"/>
      <c r="E303" s="141"/>
      <c r="F303" s="89"/>
      <c r="G303" s="16"/>
      <c r="H303" s="16"/>
      <c r="I303" s="84"/>
      <c r="J303" s="85"/>
      <c r="K303" s="66"/>
      <c r="L303" s="66"/>
      <c r="M303" s="66"/>
      <c r="N303" s="66"/>
      <c r="O303" s="67"/>
      <c r="P303" s="141"/>
      <c r="Q303" s="68"/>
      <c r="R303" s="66"/>
      <c r="S303" s="66"/>
      <c r="T303" s="67"/>
      <c r="U303" s="69"/>
      <c r="V303" s="66"/>
      <c r="W303" s="66"/>
      <c r="X303" s="66"/>
      <c r="Y303" s="67"/>
      <c r="Z303" s="70"/>
    </row>
    <row r="304" spans="1:26" ht="14.45" customHeight="1" x14ac:dyDescent="0.25">
      <c r="A304" s="144">
        <f>A302</f>
        <v>0</v>
      </c>
      <c r="B304" s="135"/>
      <c r="C304" s="135"/>
      <c r="D304" s="138"/>
      <c r="E304" s="141"/>
      <c r="F304" s="89"/>
      <c r="G304" s="16"/>
      <c r="H304" s="16"/>
      <c r="I304" s="84"/>
      <c r="J304" s="85"/>
      <c r="K304" s="66"/>
      <c r="L304" s="66"/>
      <c r="M304" s="66"/>
      <c r="N304" s="66"/>
      <c r="O304" s="67"/>
      <c r="P304" s="141"/>
      <c r="Q304" s="68"/>
      <c r="R304" s="66"/>
      <c r="S304" s="66"/>
      <c r="T304" s="67"/>
      <c r="U304" s="69"/>
      <c r="V304" s="66"/>
      <c r="W304" s="66"/>
      <c r="X304" s="66"/>
      <c r="Y304" s="67"/>
      <c r="Z304" s="70"/>
    </row>
    <row r="305" spans="1:26" ht="14.45" customHeight="1" x14ac:dyDescent="0.25">
      <c r="A305" s="144">
        <f>A302</f>
        <v>0</v>
      </c>
      <c r="B305" s="135"/>
      <c r="C305" s="135"/>
      <c r="D305" s="138"/>
      <c r="E305" s="141"/>
      <c r="F305" s="89"/>
      <c r="G305" s="16"/>
      <c r="H305" s="16"/>
      <c r="I305" s="75"/>
      <c r="J305" s="75"/>
      <c r="K305" s="71"/>
      <c r="L305" s="71"/>
      <c r="M305" s="71"/>
      <c r="N305" s="71"/>
      <c r="O305" s="72"/>
      <c r="P305" s="141"/>
      <c r="Q305" s="73"/>
      <c r="R305" s="71"/>
      <c r="S305" s="71"/>
      <c r="T305" s="72"/>
      <c r="U305" s="74"/>
      <c r="V305" s="71"/>
      <c r="W305" s="71"/>
      <c r="X305" s="71"/>
      <c r="Y305" s="72"/>
      <c r="Z305" s="70"/>
    </row>
    <row r="306" spans="1:26" ht="14.45" customHeight="1" x14ac:dyDescent="0.25">
      <c r="A306" s="145">
        <f>A302</f>
        <v>0</v>
      </c>
      <c r="B306" s="136"/>
      <c r="C306" s="136"/>
      <c r="D306" s="139"/>
      <c r="E306" s="142"/>
      <c r="F306" s="89"/>
      <c r="G306" s="16"/>
      <c r="H306" s="16"/>
      <c r="I306" s="75"/>
      <c r="J306" s="75"/>
      <c r="K306" s="71"/>
      <c r="L306" s="71"/>
      <c r="M306" s="71"/>
      <c r="N306" s="71"/>
      <c r="O306" s="72"/>
      <c r="P306" s="142"/>
      <c r="Q306" s="73"/>
      <c r="R306" s="71"/>
      <c r="S306" s="71"/>
      <c r="T306" s="72"/>
      <c r="U306" s="74"/>
      <c r="V306" s="71"/>
      <c r="W306" s="71"/>
      <c r="X306" s="71"/>
      <c r="Y306" s="72"/>
      <c r="Z306" s="70"/>
    </row>
    <row r="307" spans="1:26" ht="14.45" customHeight="1" x14ac:dyDescent="0.25">
      <c r="A307" s="145">
        <f>A302</f>
        <v>0</v>
      </c>
      <c r="B307" s="136"/>
      <c r="C307" s="136"/>
      <c r="D307" s="139"/>
      <c r="E307" s="142"/>
      <c r="F307" s="89"/>
      <c r="G307" s="16"/>
      <c r="H307" s="16"/>
      <c r="I307" s="75"/>
      <c r="J307" s="75"/>
      <c r="K307" s="71"/>
      <c r="L307" s="71"/>
      <c r="M307" s="71"/>
      <c r="N307" s="71"/>
      <c r="O307" s="72"/>
      <c r="P307" s="142"/>
      <c r="Q307" s="73"/>
      <c r="R307" s="71"/>
      <c r="S307" s="71"/>
      <c r="T307" s="72"/>
      <c r="U307" s="74"/>
      <c r="V307" s="71"/>
      <c r="W307" s="71"/>
      <c r="X307" s="71"/>
      <c r="Y307" s="72"/>
      <c r="Z307" s="70"/>
    </row>
    <row r="308" spans="1:26" ht="15" customHeight="1" thickBot="1" x14ac:dyDescent="0.3">
      <c r="A308" s="146">
        <f>A302</f>
        <v>0</v>
      </c>
      <c r="B308" s="137"/>
      <c r="C308" s="137"/>
      <c r="D308" s="140"/>
      <c r="E308" s="143"/>
      <c r="F308" s="94"/>
      <c r="G308" s="76"/>
      <c r="H308" s="76"/>
      <c r="I308" s="76"/>
      <c r="J308" s="76"/>
      <c r="K308" s="77"/>
      <c r="L308" s="77"/>
      <c r="M308" s="77"/>
      <c r="N308" s="77"/>
      <c r="O308" s="78"/>
      <c r="P308" s="143"/>
      <c r="Q308" s="79"/>
      <c r="R308" s="77"/>
      <c r="S308" s="77"/>
      <c r="T308" s="78"/>
      <c r="U308" s="80"/>
      <c r="V308" s="77"/>
      <c r="W308" s="77"/>
      <c r="X308" s="77"/>
      <c r="Y308" s="78"/>
      <c r="Z308" s="70"/>
    </row>
    <row r="309" spans="1:26" x14ac:dyDescent="0.25">
      <c r="G309" s="88">
        <f>SUM(G302:G308)</f>
        <v>0</v>
      </c>
      <c r="O309" s="83"/>
      <c r="P309" s="83"/>
      <c r="Q309" s="83"/>
      <c r="R309" s="83"/>
      <c r="S309" s="83"/>
      <c r="T309" s="83"/>
      <c r="U309" s="96"/>
    </row>
    <row r="310" spans="1:26" x14ac:dyDescent="0.25">
      <c r="O310" s="93"/>
      <c r="P310" s="93"/>
      <c r="Q310" s="93"/>
      <c r="R310" s="93"/>
      <c r="S310" s="93"/>
      <c r="T310" s="93"/>
      <c r="U310" s="47"/>
    </row>
    <row r="311" spans="1:26" ht="15.75" thickBot="1" x14ac:dyDescent="0.3">
      <c r="A311" s="87" t="str">
        <f>IF(A313=0,"",CONCATENATE("Pos ",VLOOKUP(A313,Materialbedarf!A:B,1,0),"   ",VLOOKUP(A313,Materialbedarf!A:B,2,0),"  -  ",VLOOKUP(A313,Materialbedarf!A:H,7,0),"   ",VLOOKUP(A313,Materialbedarf!A:H,8,0)))</f>
        <v/>
      </c>
      <c r="B311" s="65"/>
      <c r="C311" s="65"/>
      <c r="D311" s="65"/>
      <c r="E311" s="65"/>
      <c r="F311" s="54"/>
      <c r="O311" s="93"/>
      <c r="P311" s="93"/>
      <c r="Q311" s="93"/>
      <c r="R311" s="93"/>
      <c r="S311" s="93"/>
      <c r="T311" s="93"/>
      <c r="U311" s="47"/>
      <c r="Y311" s="81">
        <f>Y300+1</f>
        <v>29</v>
      </c>
    </row>
    <row r="312" spans="1:26" s="106" customFormat="1" ht="14.25" x14ac:dyDescent="0.25">
      <c r="A312" s="101" t="s">
        <v>4754</v>
      </c>
      <c r="B312" s="102" t="s">
        <v>1808</v>
      </c>
      <c r="C312" s="102" t="s">
        <v>4767</v>
      </c>
      <c r="D312" s="102" t="s">
        <v>1809</v>
      </c>
      <c r="E312" s="102" t="s">
        <v>1810</v>
      </c>
      <c r="F312" s="107" t="s">
        <v>4771</v>
      </c>
      <c r="G312" s="102" t="s">
        <v>4755</v>
      </c>
      <c r="H312" s="102" t="s">
        <v>4756</v>
      </c>
      <c r="I312" s="102" t="s">
        <v>4770</v>
      </c>
      <c r="J312" s="102" t="s">
        <v>5054</v>
      </c>
      <c r="K312" s="102" t="s">
        <v>4757</v>
      </c>
      <c r="L312" s="102" t="s">
        <v>4758</v>
      </c>
      <c r="M312" s="102" t="s">
        <v>4759</v>
      </c>
      <c r="N312" s="102" t="s">
        <v>4760</v>
      </c>
      <c r="O312" s="108" t="s">
        <v>4761</v>
      </c>
      <c r="P312" s="109" t="s">
        <v>1810</v>
      </c>
      <c r="Q312" s="101" t="s">
        <v>4762</v>
      </c>
      <c r="R312" s="102" t="s">
        <v>4759</v>
      </c>
      <c r="S312" s="102" t="s">
        <v>4760</v>
      </c>
      <c r="T312" s="108" t="s">
        <v>4761</v>
      </c>
      <c r="U312" s="101" t="s">
        <v>4762</v>
      </c>
      <c r="V312" s="102" t="s">
        <v>4757</v>
      </c>
      <c r="W312" s="102" t="s">
        <v>4758</v>
      </c>
      <c r="X312" s="102" t="s">
        <v>4760</v>
      </c>
      <c r="Y312" s="108" t="s">
        <v>4761</v>
      </c>
    </row>
    <row r="313" spans="1:26" ht="14.45" customHeight="1" x14ac:dyDescent="0.25">
      <c r="A313" s="144">
        <f>IFERROR(VLOOKUP(Y311,Materialbedarf!$A:$A,1,0),0)</f>
        <v>0</v>
      </c>
      <c r="B313" s="135"/>
      <c r="C313" s="135"/>
      <c r="D313" s="138"/>
      <c r="E313" s="141"/>
      <c r="F313" s="89"/>
      <c r="G313" s="16"/>
      <c r="H313" s="16"/>
      <c r="I313" s="84"/>
      <c r="J313" s="85"/>
      <c r="K313" s="66"/>
      <c r="L313" s="66"/>
      <c r="M313" s="66"/>
      <c r="N313" s="66"/>
      <c r="O313" s="67"/>
      <c r="P313" s="141"/>
      <c r="Q313" s="68"/>
      <c r="R313" s="66"/>
      <c r="S313" s="66"/>
      <c r="T313" s="67"/>
      <c r="U313" s="69"/>
      <c r="V313" s="66"/>
      <c r="W313" s="66"/>
      <c r="X313" s="66"/>
      <c r="Y313" s="67"/>
      <c r="Z313" s="70"/>
    </row>
    <row r="314" spans="1:26" ht="14.45" customHeight="1" x14ac:dyDescent="0.25">
      <c r="A314" s="144">
        <f>A313</f>
        <v>0</v>
      </c>
      <c r="B314" s="135"/>
      <c r="C314" s="135"/>
      <c r="D314" s="138"/>
      <c r="E314" s="141"/>
      <c r="F314" s="89"/>
      <c r="G314" s="16"/>
      <c r="H314" s="16"/>
      <c r="I314" s="84"/>
      <c r="J314" s="85"/>
      <c r="K314" s="66"/>
      <c r="L314" s="66"/>
      <c r="M314" s="66"/>
      <c r="N314" s="66"/>
      <c r="O314" s="67"/>
      <c r="P314" s="141"/>
      <c r="Q314" s="68"/>
      <c r="R314" s="66"/>
      <c r="S314" s="66"/>
      <c r="T314" s="67"/>
      <c r="U314" s="69"/>
      <c r="V314" s="66"/>
      <c r="W314" s="66"/>
      <c r="X314" s="66"/>
      <c r="Y314" s="67"/>
      <c r="Z314" s="70"/>
    </row>
    <row r="315" spans="1:26" ht="14.45" customHeight="1" x14ac:dyDescent="0.25">
      <c r="A315" s="144">
        <f>A313</f>
        <v>0</v>
      </c>
      <c r="B315" s="135"/>
      <c r="C315" s="135"/>
      <c r="D315" s="138"/>
      <c r="E315" s="141"/>
      <c r="F315" s="89"/>
      <c r="G315" s="16"/>
      <c r="H315" s="16"/>
      <c r="I315" s="84"/>
      <c r="J315" s="85"/>
      <c r="K315" s="66"/>
      <c r="L315" s="66"/>
      <c r="M315" s="66"/>
      <c r="N315" s="66"/>
      <c r="O315" s="67"/>
      <c r="P315" s="141"/>
      <c r="Q315" s="68"/>
      <c r="R315" s="66"/>
      <c r="S315" s="66"/>
      <c r="T315" s="67"/>
      <c r="U315" s="69"/>
      <c r="V315" s="66"/>
      <c r="W315" s="66"/>
      <c r="X315" s="66"/>
      <c r="Y315" s="67"/>
      <c r="Z315" s="70"/>
    </row>
    <row r="316" spans="1:26" ht="14.45" customHeight="1" x14ac:dyDescent="0.25">
      <c r="A316" s="144">
        <f>A313</f>
        <v>0</v>
      </c>
      <c r="B316" s="135"/>
      <c r="C316" s="135"/>
      <c r="D316" s="138"/>
      <c r="E316" s="141"/>
      <c r="F316" s="89"/>
      <c r="G316" s="16"/>
      <c r="H316" s="16"/>
      <c r="I316" s="75"/>
      <c r="J316" s="75"/>
      <c r="K316" s="71"/>
      <c r="L316" s="71"/>
      <c r="M316" s="71"/>
      <c r="N316" s="71"/>
      <c r="O316" s="72"/>
      <c r="P316" s="141"/>
      <c r="Q316" s="73"/>
      <c r="R316" s="71"/>
      <c r="S316" s="71"/>
      <c r="T316" s="72"/>
      <c r="U316" s="74"/>
      <c r="V316" s="71"/>
      <c r="W316" s="71"/>
      <c r="X316" s="71"/>
      <c r="Y316" s="72"/>
      <c r="Z316" s="70"/>
    </row>
    <row r="317" spans="1:26" ht="14.45" customHeight="1" x14ac:dyDescent="0.25">
      <c r="A317" s="145">
        <f>A313</f>
        <v>0</v>
      </c>
      <c r="B317" s="136"/>
      <c r="C317" s="136"/>
      <c r="D317" s="139"/>
      <c r="E317" s="142"/>
      <c r="F317" s="89"/>
      <c r="G317" s="16"/>
      <c r="H317" s="16"/>
      <c r="I317" s="75"/>
      <c r="J317" s="75"/>
      <c r="K317" s="71"/>
      <c r="L317" s="71"/>
      <c r="M317" s="71"/>
      <c r="N317" s="71"/>
      <c r="O317" s="72"/>
      <c r="P317" s="142"/>
      <c r="Q317" s="73"/>
      <c r="R317" s="71"/>
      <c r="S317" s="71"/>
      <c r="T317" s="72"/>
      <c r="U317" s="74"/>
      <c r="V317" s="71"/>
      <c r="W317" s="71"/>
      <c r="X317" s="71"/>
      <c r="Y317" s="72"/>
      <c r="Z317" s="70"/>
    </row>
    <row r="318" spans="1:26" ht="14.45" customHeight="1" x14ac:dyDescent="0.25">
      <c r="A318" s="145">
        <f>A313</f>
        <v>0</v>
      </c>
      <c r="B318" s="136"/>
      <c r="C318" s="136"/>
      <c r="D318" s="139"/>
      <c r="E318" s="142"/>
      <c r="F318" s="89"/>
      <c r="G318" s="16"/>
      <c r="H318" s="16"/>
      <c r="I318" s="75"/>
      <c r="J318" s="75"/>
      <c r="K318" s="71"/>
      <c r="L318" s="71"/>
      <c r="M318" s="71"/>
      <c r="N318" s="71"/>
      <c r="O318" s="72"/>
      <c r="P318" s="142"/>
      <c r="Q318" s="73"/>
      <c r="R318" s="71"/>
      <c r="S318" s="71"/>
      <c r="T318" s="72"/>
      <c r="U318" s="74"/>
      <c r="V318" s="71"/>
      <c r="W318" s="71"/>
      <c r="X318" s="71"/>
      <c r="Y318" s="72"/>
      <c r="Z318" s="70"/>
    </row>
    <row r="319" spans="1:26" ht="15" customHeight="1" thickBot="1" x14ac:dyDescent="0.3">
      <c r="A319" s="146">
        <f>A313</f>
        <v>0</v>
      </c>
      <c r="B319" s="137"/>
      <c r="C319" s="137"/>
      <c r="D319" s="140"/>
      <c r="E319" s="143"/>
      <c r="F319" s="94"/>
      <c r="G319" s="76"/>
      <c r="H319" s="76"/>
      <c r="I319" s="76"/>
      <c r="J319" s="76"/>
      <c r="K319" s="77"/>
      <c r="L319" s="77"/>
      <c r="M319" s="77"/>
      <c r="N319" s="77"/>
      <c r="O319" s="78"/>
      <c r="P319" s="143"/>
      <c r="Q319" s="79"/>
      <c r="R319" s="77"/>
      <c r="S319" s="77"/>
      <c r="T319" s="78"/>
      <c r="U319" s="80"/>
      <c r="V319" s="77"/>
      <c r="W319" s="77"/>
      <c r="X319" s="77"/>
      <c r="Y319" s="78"/>
      <c r="Z319" s="70"/>
    </row>
    <row r="320" spans="1:26" x14ac:dyDescent="0.25">
      <c r="G320" s="88">
        <f>SUM(G313:G319)</f>
        <v>0</v>
      </c>
      <c r="O320" s="83"/>
      <c r="P320" s="83"/>
      <c r="Q320" s="83"/>
      <c r="R320" s="83"/>
      <c r="S320" s="83"/>
      <c r="T320" s="83"/>
      <c r="U320" s="96"/>
    </row>
    <row r="321" spans="1:26" x14ac:dyDescent="0.25">
      <c r="O321" s="93"/>
      <c r="P321" s="93"/>
      <c r="Q321" s="93"/>
      <c r="R321" s="93"/>
      <c r="S321" s="93"/>
      <c r="T321" s="93"/>
      <c r="U321" s="47"/>
    </row>
    <row r="322" spans="1:26" ht="15.75" thickBot="1" x14ac:dyDescent="0.3">
      <c r="A322" s="87" t="str">
        <f>IF(A324=0,"",CONCATENATE("Pos ",VLOOKUP(A324,Materialbedarf!A:B,1,0),"   ",VLOOKUP(A324,Materialbedarf!A:B,2,0),"  -  ",VLOOKUP(A324,Materialbedarf!A:H,7,0),"   ",VLOOKUP(A324,Materialbedarf!A:H,8,0)))</f>
        <v/>
      </c>
      <c r="B322" s="65"/>
      <c r="C322" s="65"/>
      <c r="D322" s="65"/>
      <c r="E322" s="65"/>
      <c r="F322" s="54"/>
      <c r="O322" s="93"/>
      <c r="P322" s="93"/>
      <c r="Q322" s="93"/>
      <c r="R322" s="93"/>
      <c r="S322" s="93"/>
      <c r="T322" s="93"/>
      <c r="U322" s="47"/>
      <c r="Y322" s="81">
        <f>Y311+1</f>
        <v>30</v>
      </c>
    </row>
    <row r="323" spans="1:26" s="106" customFormat="1" ht="14.25" x14ac:dyDescent="0.25">
      <c r="A323" s="101" t="s">
        <v>4754</v>
      </c>
      <c r="B323" s="102" t="s">
        <v>1808</v>
      </c>
      <c r="C323" s="102" t="s">
        <v>4767</v>
      </c>
      <c r="D323" s="102" t="s">
        <v>1809</v>
      </c>
      <c r="E323" s="102" t="s">
        <v>1810</v>
      </c>
      <c r="F323" s="107" t="s">
        <v>4771</v>
      </c>
      <c r="G323" s="102" t="s">
        <v>4755</v>
      </c>
      <c r="H323" s="102" t="s">
        <v>4756</v>
      </c>
      <c r="I323" s="102" t="s">
        <v>4770</v>
      </c>
      <c r="J323" s="102" t="s">
        <v>5054</v>
      </c>
      <c r="K323" s="102" t="s">
        <v>4757</v>
      </c>
      <c r="L323" s="102" t="s">
        <v>4758</v>
      </c>
      <c r="M323" s="102" t="s">
        <v>4759</v>
      </c>
      <c r="N323" s="102" t="s">
        <v>4760</v>
      </c>
      <c r="O323" s="108" t="s">
        <v>4761</v>
      </c>
      <c r="P323" s="109" t="s">
        <v>1810</v>
      </c>
      <c r="Q323" s="101" t="s">
        <v>4762</v>
      </c>
      <c r="R323" s="102" t="s">
        <v>4759</v>
      </c>
      <c r="S323" s="102" t="s">
        <v>4760</v>
      </c>
      <c r="T323" s="108" t="s">
        <v>4761</v>
      </c>
      <c r="U323" s="101" t="s">
        <v>4762</v>
      </c>
      <c r="V323" s="102" t="s">
        <v>4757</v>
      </c>
      <c r="W323" s="102" t="s">
        <v>4758</v>
      </c>
      <c r="X323" s="102" t="s">
        <v>4760</v>
      </c>
      <c r="Y323" s="108" t="s">
        <v>4761</v>
      </c>
    </row>
    <row r="324" spans="1:26" ht="14.45" customHeight="1" x14ac:dyDescent="0.25">
      <c r="A324" s="144">
        <f>IFERROR(VLOOKUP(Y322,Materialbedarf!$A:$A,1,0),0)</f>
        <v>0</v>
      </c>
      <c r="B324" s="135"/>
      <c r="C324" s="135"/>
      <c r="D324" s="138"/>
      <c r="E324" s="141"/>
      <c r="F324" s="89"/>
      <c r="G324" s="16"/>
      <c r="H324" s="16"/>
      <c r="I324" s="84"/>
      <c r="J324" s="85"/>
      <c r="K324" s="66"/>
      <c r="L324" s="66"/>
      <c r="M324" s="66"/>
      <c r="N324" s="66"/>
      <c r="O324" s="67"/>
      <c r="P324" s="141"/>
      <c r="Q324" s="68"/>
      <c r="R324" s="66"/>
      <c r="S324" s="66"/>
      <c r="T324" s="67"/>
      <c r="U324" s="69"/>
      <c r="V324" s="66"/>
      <c r="W324" s="66"/>
      <c r="X324" s="66"/>
      <c r="Y324" s="67"/>
      <c r="Z324" s="70"/>
    </row>
    <row r="325" spans="1:26" ht="14.45" customHeight="1" x14ac:dyDescent="0.25">
      <c r="A325" s="144">
        <f>A324</f>
        <v>0</v>
      </c>
      <c r="B325" s="135"/>
      <c r="C325" s="135"/>
      <c r="D325" s="138"/>
      <c r="E325" s="141"/>
      <c r="F325" s="89"/>
      <c r="G325" s="16"/>
      <c r="H325" s="16"/>
      <c r="I325" s="84"/>
      <c r="J325" s="85"/>
      <c r="K325" s="66"/>
      <c r="L325" s="66"/>
      <c r="M325" s="66"/>
      <c r="N325" s="66"/>
      <c r="O325" s="67"/>
      <c r="P325" s="141"/>
      <c r="Q325" s="68"/>
      <c r="R325" s="66"/>
      <c r="S325" s="66"/>
      <c r="T325" s="67"/>
      <c r="U325" s="69"/>
      <c r="V325" s="66"/>
      <c r="W325" s="66"/>
      <c r="X325" s="66"/>
      <c r="Y325" s="67"/>
      <c r="Z325" s="70"/>
    </row>
    <row r="326" spans="1:26" ht="14.45" customHeight="1" x14ac:dyDescent="0.25">
      <c r="A326" s="144">
        <f>A324</f>
        <v>0</v>
      </c>
      <c r="B326" s="135"/>
      <c r="C326" s="135"/>
      <c r="D326" s="138"/>
      <c r="E326" s="141"/>
      <c r="F326" s="89"/>
      <c r="G326" s="16"/>
      <c r="H326" s="16"/>
      <c r="I326" s="84"/>
      <c r="J326" s="85"/>
      <c r="K326" s="66"/>
      <c r="L326" s="66"/>
      <c r="M326" s="66"/>
      <c r="N326" s="66"/>
      <c r="O326" s="67"/>
      <c r="P326" s="141"/>
      <c r="Q326" s="68"/>
      <c r="R326" s="66"/>
      <c r="S326" s="66"/>
      <c r="T326" s="67"/>
      <c r="U326" s="69"/>
      <c r="V326" s="66"/>
      <c r="W326" s="66"/>
      <c r="X326" s="66"/>
      <c r="Y326" s="67"/>
      <c r="Z326" s="70"/>
    </row>
    <row r="327" spans="1:26" ht="14.45" customHeight="1" x14ac:dyDescent="0.25">
      <c r="A327" s="144">
        <f>A324</f>
        <v>0</v>
      </c>
      <c r="B327" s="135"/>
      <c r="C327" s="135"/>
      <c r="D327" s="138"/>
      <c r="E327" s="141"/>
      <c r="F327" s="89"/>
      <c r="G327" s="16"/>
      <c r="H327" s="16"/>
      <c r="I327" s="75"/>
      <c r="J327" s="75"/>
      <c r="K327" s="71"/>
      <c r="L327" s="71"/>
      <c r="M327" s="71"/>
      <c r="N327" s="71"/>
      <c r="O327" s="72"/>
      <c r="P327" s="141"/>
      <c r="Q327" s="73"/>
      <c r="R327" s="71"/>
      <c r="S327" s="71"/>
      <c r="T327" s="72"/>
      <c r="U327" s="74"/>
      <c r="V327" s="71"/>
      <c r="W327" s="71"/>
      <c r="X327" s="71"/>
      <c r="Y327" s="72"/>
      <c r="Z327" s="70"/>
    </row>
    <row r="328" spans="1:26" ht="14.45" customHeight="1" x14ac:dyDescent="0.25">
      <c r="A328" s="145">
        <f>A324</f>
        <v>0</v>
      </c>
      <c r="B328" s="136"/>
      <c r="C328" s="136"/>
      <c r="D328" s="139"/>
      <c r="E328" s="142"/>
      <c r="F328" s="89"/>
      <c r="G328" s="16"/>
      <c r="H328" s="16"/>
      <c r="I328" s="75"/>
      <c r="J328" s="75"/>
      <c r="K328" s="71"/>
      <c r="L328" s="71"/>
      <c r="M328" s="71"/>
      <c r="N328" s="71"/>
      <c r="O328" s="72"/>
      <c r="P328" s="142"/>
      <c r="Q328" s="73"/>
      <c r="R328" s="71"/>
      <c r="S328" s="71"/>
      <c r="T328" s="72"/>
      <c r="U328" s="74"/>
      <c r="V328" s="71"/>
      <c r="W328" s="71"/>
      <c r="X328" s="71"/>
      <c r="Y328" s="72"/>
      <c r="Z328" s="70"/>
    </row>
    <row r="329" spans="1:26" ht="14.45" customHeight="1" x14ac:dyDescent="0.25">
      <c r="A329" s="145">
        <f>A324</f>
        <v>0</v>
      </c>
      <c r="B329" s="136"/>
      <c r="C329" s="136"/>
      <c r="D329" s="139"/>
      <c r="E329" s="142"/>
      <c r="F329" s="89"/>
      <c r="G329" s="16"/>
      <c r="H329" s="16"/>
      <c r="I329" s="75"/>
      <c r="J329" s="75"/>
      <c r="K329" s="71"/>
      <c r="L329" s="71"/>
      <c r="M329" s="71"/>
      <c r="N329" s="71"/>
      <c r="O329" s="72"/>
      <c r="P329" s="142"/>
      <c r="Q329" s="73"/>
      <c r="R329" s="71"/>
      <c r="S329" s="71"/>
      <c r="T329" s="72"/>
      <c r="U329" s="74"/>
      <c r="V329" s="71"/>
      <c r="W329" s="71"/>
      <c r="X329" s="71"/>
      <c r="Y329" s="72"/>
      <c r="Z329" s="70"/>
    </row>
    <row r="330" spans="1:26" ht="15" customHeight="1" thickBot="1" x14ac:dyDescent="0.3">
      <c r="A330" s="146">
        <f>A324</f>
        <v>0</v>
      </c>
      <c r="B330" s="137"/>
      <c r="C330" s="137"/>
      <c r="D330" s="140"/>
      <c r="E330" s="143"/>
      <c r="F330" s="94"/>
      <c r="G330" s="76"/>
      <c r="H330" s="76"/>
      <c r="I330" s="76"/>
      <c r="J330" s="76"/>
      <c r="K330" s="77"/>
      <c r="L330" s="77"/>
      <c r="M330" s="77"/>
      <c r="N330" s="77"/>
      <c r="O330" s="78"/>
      <c r="P330" s="143"/>
      <c r="Q330" s="79"/>
      <c r="R330" s="77"/>
      <c r="S330" s="77"/>
      <c r="T330" s="78"/>
      <c r="U330" s="80"/>
      <c r="V330" s="77"/>
      <c r="W330" s="77"/>
      <c r="X330" s="77"/>
      <c r="Y330" s="78"/>
      <c r="Z330" s="70"/>
    </row>
    <row r="331" spans="1:26" x14ac:dyDescent="0.25">
      <c r="G331" s="88">
        <f>SUM(G324:G330)</f>
        <v>0</v>
      </c>
    </row>
  </sheetData>
  <sheetProtection autoFilter="0"/>
  <mergeCells count="185">
    <mergeCell ref="P280:P286"/>
    <mergeCell ref="P291:P297"/>
    <mergeCell ref="P302:P308"/>
    <mergeCell ref="P313:P319"/>
    <mergeCell ref="P324:P330"/>
    <mergeCell ref="P180:P186"/>
    <mergeCell ref="P191:P197"/>
    <mergeCell ref="P203:P209"/>
    <mergeCell ref="P214:P220"/>
    <mergeCell ref="P225:P231"/>
    <mergeCell ref="P236:P242"/>
    <mergeCell ref="P247:P253"/>
    <mergeCell ref="P258:P264"/>
    <mergeCell ref="P269:P275"/>
    <mergeCell ref="A269:A275"/>
    <mergeCell ref="A280:A286"/>
    <mergeCell ref="A291:A297"/>
    <mergeCell ref="A302:A308"/>
    <mergeCell ref="A313:A319"/>
    <mergeCell ref="A324:A330"/>
    <mergeCell ref="P4:P10"/>
    <mergeCell ref="P2:T2"/>
    <mergeCell ref="P1:T1"/>
    <mergeCell ref="P15:P21"/>
    <mergeCell ref="P26:P32"/>
    <mergeCell ref="P37:P43"/>
    <mergeCell ref="P48:P54"/>
    <mergeCell ref="P59:P65"/>
    <mergeCell ref="P70:P76"/>
    <mergeCell ref="P81:P87"/>
    <mergeCell ref="P92:P98"/>
    <mergeCell ref="P103:P109"/>
    <mergeCell ref="P114:P120"/>
    <mergeCell ref="P125:P131"/>
    <mergeCell ref="P136:P142"/>
    <mergeCell ref="P147:P153"/>
    <mergeCell ref="P158:P164"/>
    <mergeCell ref="P169:P175"/>
    <mergeCell ref="A180:A186"/>
    <mergeCell ref="A191:A197"/>
    <mergeCell ref="A203:A209"/>
    <mergeCell ref="A214:A220"/>
    <mergeCell ref="A225:A231"/>
    <mergeCell ref="A236:A242"/>
    <mergeCell ref="A247:A253"/>
    <mergeCell ref="A258:A264"/>
    <mergeCell ref="A81:A87"/>
    <mergeCell ref="A92:A98"/>
    <mergeCell ref="A103:A109"/>
    <mergeCell ref="A114:A120"/>
    <mergeCell ref="A125:A131"/>
    <mergeCell ref="A136:A142"/>
    <mergeCell ref="A147:A153"/>
    <mergeCell ref="A158:A164"/>
    <mergeCell ref="A169:A175"/>
    <mergeCell ref="A4:A10"/>
    <mergeCell ref="F2:O2"/>
    <mergeCell ref="F1:O1"/>
    <mergeCell ref="A15:A21"/>
    <mergeCell ref="A26:A32"/>
    <mergeCell ref="A37:A43"/>
    <mergeCell ref="A48:A54"/>
    <mergeCell ref="A59:A65"/>
    <mergeCell ref="A70:A76"/>
    <mergeCell ref="B48:B54"/>
    <mergeCell ref="D48:D54"/>
    <mergeCell ref="E48:E54"/>
    <mergeCell ref="C37:C43"/>
    <mergeCell ref="C48:C54"/>
    <mergeCell ref="B59:B65"/>
    <mergeCell ref="D59:D65"/>
    <mergeCell ref="E59:E65"/>
    <mergeCell ref="B70:B76"/>
    <mergeCell ref="D70:D76"/>
    <mergeCell ref="E70:E76"/>
    <mergeCell ref="C59:C65"/>
    <mergeCell ref="C70:C76"/>
    <mergeCell ref="B280:B286"/>
    <mergeCell ref="D280:D286"/>
    <mergeCell ref="E280:E286"/>
    <mergeCell ref="B291:B297"/>
    <mergeCell ref="D291:D297"/>
    <mergeCell ref="E291:E297"/>
    <mergeCell ref="C280:C286"/>
    <mergeCell ref="C291:C297"/>
    <mergeCell ref="B324:B330"/>
    <mergeCell ref="D324:D330"/>
    <mergeCell ref="E324:E330"/>
    <mergeCell ref="B302:B308"/>
    <mergeCell ref="D302:D308"/>
    <mergeCell ref="E302:E308"/>
    <mergeCell ref="B313:B319"/>
    <mergeCell ref="D313:D319"/>
    <mergeCell ref="E313:E319"/>
    <mergeCell ref="C302:C308"/>
    <mergeCell ref="C313:C319"/>
    <mergeCell ref="C324:C330"/>
    <mergeCell ref="B247:B253"/>
    <mergeCell ref="D247:D253"/>
    <mergeCell ref="E247:E253"/>
    <mergeCell ref="C236:C242"/>
    <mergeCell ref="C247:C253"/>
    <mergeCell ref="B258:B264"/>
    <mergeCell ref="D258:D264"/>
    <mergeCell ref="E258:E264"/>
    <mergeCell ref="B269:B275"/>
    <mergeCell ref="D269:D275"/>
    <mergeCell ref="E269:E275"/>
    <mergeCell ref="C258:C264"/>
    <mergeCell ref="C269:C275"/>
    <mergeCell ref="B214:B220"/>
    <mergeCell ref="D214:D220"/>
    <mergeCell ref="E214:E220"/>
    <mergeCell ref="B225:B231"/>
    <mergeCell ref="D225:D231"/>
    <mergeCell ref="E225:E231"/>
    <mergeCell ref="C214:C220"/>
    <mergeCell ref="C225:C231"/>
    <mergeCell ref="B236:B242"/>
    <mergeCell ref="D236:D242"/>
    <mergeCell ref="E236:E242"/>
    <mergeCell ref="B180:B186"/>
    <mergeCell ref="D180:D186"/>
    <mergeCell ref="E180:E186"/>
    <mergeCell ref="C169:C175"/>
    <mergeCell ref="C180:C186"/>
    <mergeCell ref="B191:B197"/>
    <mergeCell ref="D191:D197"/>
    <mergeCell ref="E191:E197"/>
    <mergeCell ref="B203:B209"/>
    <mergeCell ref="D203:D209"/>
    <mergeCell ref="E203:E209"/>
    <mergeCell ref="C191:C197"/>
    <mergeCell ref="C203:C209"/>
    <mergeCell ref="B147:B153"/>
    <mergeCell ref="D147:D153"/>
    <mergeCell ref="E147:E153"/>
    <mergeCell ref="B158:B164"/>
    <mergeCell ref="D158:D164"/>
    <mergeCell ref="E158:E164"/>
    <mergeCell ref="C147:C153"/>
    <mergeCell ref="C158:C164"/>
    <mergeCell ref="B169:B175"/>
    <mergeCell ref="D169:D175"/>
    <mergeCell ref="E169:E175"/>
    <mergeCell ref="B114:B120"/>
    <mergeCell ref="D114:D120"/>
    <mergeCell ref="E114:E120"/>
    <mergeCell ref="C103:C109"/>
    <mergeCell ref="C114:C120"/>
    <mergeCell ref="B125:B131"/>
    <mergeCell ref="D125:D131"/>
    <mergeCell ref="E125:E131"/>
    <mergeCell ref="B136:B142"/>
    <mergeCell ref="D136:D142"/>
    <mergeCell ref="E136:E142"/>
    <mergeCell ref="C125:C131"/>
    <mergeCell ref="C136:C142"/>
    <mergeCell ref="B81:B87"/>
    <mergeCell ref="D81:D87"/>
    <mergeCell ref="E81:E87"/>
    <mergeCell ref="B92:B98"/>
    <mergeCell ref="D92:D98"/>
    <mergeCell ref="E92:E98"/>
    <mergeCell ref="C81:C87"/>
    <mergeCell ref="C92:C98"/>
    <mergeCell ref="B103:B109"/>
    <mergeCell ref="D103:D109"/>
    <mergeCell ref="E103:E109"/>
    <mergeCell ref="U2:Y2"/>
    <mergeCell ref="B15:B21"/>
    <mergeCell ref="D15:D21"/>
    <mergeCell ref="E15:E21"/>
    <mergeCell ref="B26:B32"/>
    <mergeCell ref="D26:D32"/>
    <mergeCell ref="E26:E32"/>
    <mergeCell ref="C26:C32"/>
    <mergeCell ref="B37:B43"/>
    <mergeCell ref="D37:D43"/>
    <mergeCell ref="E37:E43"/>
    <mergeCell ref="B4:B10"/>
    <mergeCell ref="D4:D10"/>
    <mergeCell ref="E4:E10"/>
    <mergeCell ref="C4:C10"/>
    <mergeCell ref="C15:C21"/>
  </mergeCells>
  <dataValidations count="1">
    <dataValidation type="list" allowBlank="1" showInputMessage="1" showErrorMessage="1" sqref="C4:C10 C15:C21 C26:C32 C37:C43 C48:C54 C59:C65 C70:C76 C81:C87 C92:C98 C103:C109 C114:C120 C125:C131 C136:C142 C147:C153 C158:C164 C169:C175 C180:C186 C191:C197 C203:C209 C214:C220 C225:C231 C236:C242 C247:C253 C258:C264 C269:C275 C280:C286 C291:C297 C302:C308 C313:C319 C324:C330" xr:uid="{B772E085-165F-4BBE-B47B-652D19697D05}">
      <formula1>"0016REQ-K860, 0016REQ-K861"</formula1>
    </dataValidation>
  </dataValidations>
  <pageMargins left="0.23622047244094491" right="0.19685039370078741" top="0.31496062992125984" bottom="0.31496062992125984" header="0.31496062992125984" footer="0.31496062992125984"/>
  <pageSetup paperSize="9" scale="73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64DE728-8636-4649-92B2-E040A91ED886}">
          <x14:formula1>
            <xm:f>Liste!$T$2:$T$6</xm:f>
          </x14:formula1>
          <xm:sqref>B313:B319 B4:B10 B15:B21 B26:B32 B37:B43 B48:B54 B59:B65 B70:B76 B81:B87 B92:B98 B103:B109 B114:B120 B125:B131 B136:B142 B147:B153 B158:B164 B169:B175 B180:B186 B191:B197 B203:B209 B214:B220 B225:B231 B236:B242 B247:B253 B258:B264 B269:B275 B280:B286 B291:B297 B302:B308 B324:B330</xm:sqref>
        </x14:dataValidation>
        <x14:dataValidation type="list" allowBlank="1" showInputMessage="1" showErrorMessage="1" xr:uid="{B19AA742-EF5C-4073-B85A-7AE67985DFE5}">
          <x14:formula1>
            <xm:f>Liste!$U$2:$U$5</xm:f>
          </x14:formula1>
          <xm:sqref>D324:D330 D15:D21 D26:D32 D37:D43 D48:D54 D59:D65 D70:D76 D81:D87 D92:D98 D103:D109 D114:D120 D125:D131 D136:D142 D147:D153 D158:D164 D169:D175 D180:D186 D191:D197 D203:D209 D214:D220 D225:D231 D236:D242 D247:D253 D258:D264 D269:D275 D280:D286 D291:D297 D302:D308 D313:D319 D4:D10</xm:sqref>
        </x14:dataValidation>
        <x14:dataValidation type="list" allowBlank="1" showInputMessage="1" showErrorMessage="1" xr:uid="{46BC6D7A-E2C0-4820-8C16-BE868F67214D}">
          <x14:formula1>
            <xm:f>Liste!$V$2:$V$4</xm:f>
          </x14:formula1>
          <xm:sqref>E15:E21 E37:E43 E26:E32 E48:E54 E59:E65 E70:E76 E81:E87 E92:E98 E103:E109 E114:E120 E125:E131 E136:E142 E147:E153 E158:E164 E169:E175 E180:E186 E191:E197 E203:E209 E214:E220 E225:E231 E236:E242 E247:E253 E258:E264 E269:E275 E280:E286 E291:E297 E302:E308 E313:E319 E324:E330 E4:E10 P4:P10 P15:P21 P26:P32 P37:P43 P48:P54 P59:P65 P70:P76 P81:P87 P92:P98 P103:P109 P114:P120 P125:P131 P136:P142 P147:P153 P158:P164 P169:P175 P180:P186 P191:P197 P203:P209 P214:P220 P225:P231 P236:P242 P247:P253 P258:P264 P269:P275 P280:P286 P291:P297 P302:P308 P313:P319 P324:P330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61C93-7E5A-4B31-B40B-E0B74D477B9F}">
  <sheetPr codeName="Tabelle4"/>
  <dimension ref="A1:V2852"/>
  <sheetViews>
    <sheetView topLeftCell="J1" workbookViewId="0">
      <selection activeCell="O15" sqref="O15"/>
    </sheetView>
  </sheetViews>
  <sheetFormatPr baseColWidth="10" defaultColWidth="11.42578125" defaultRowHeight="15" x14ac:dyDescent="0.25"/>
  <cols>
    <col min="1" max="1" width="19" bestFit="1" customWidth="1"/>
    <col min="2" max="2" width="14.85546875" customWidth="1"/>
    <col min="3" max="3" width="27.85546875" bestFit="1" customWidth="1"/>
    <col min="4" max="4" width="19.140625" customWidth="1"/>
    <col min="5" max="5" width="4" style="54" customWidth="1"/>
    <col min="6" max="10" width="27.85546875" customWidth="1"/>
    <col min="11" max="11" width="42" style="31" bestFit="1" customWidth="1"/>
    <col min="12" max="12" width="16" style="31" customWidth="1"/>
    <col min="13" max="13" width="19.85546875" style="31" customWidth="1"/>
    <col min="14" max="14" width="17" style="31" bestFit="1" customWidth="1"/>
    <col min="15" max="15" width="61.5703125" style="31" customWidth="1"/>
    <col min="17" max="17" width="0" style="23" hidden="1" customWidth="1"/>
    <col min="18" max="18" width="0" hidden="1" customWidth="1"/>
    <col min="19" max="19" width="8.85546875" customWidth="1"/>
    <col min="20" max="20" width="17.85546875" bestFit="1" customWidth="1"/>
    <col min="21" max="21" width="28.28515625" bestFit="1" customWidth="1"/>
    <col min="22" max="22" width="14.5703125" bestFit="1" customWidth="1"/>
  </cols>
  <sheetData>
    <row r="1" spans="1:22" x14ac:dyDescent="0.25">
      <c r="A1" s="22" t="s">
        <v>1792</v>
      </c>
      <c r="B1" s="22" t="s">
        <v>1793</v>
      </c>
      <c r="C1" s="22" t="s">
        <v>1794</v>
      </c>
      <c r="D1" s="22" t="s">
        <v>1796</v>
      </c>
      <c r="E1" s="53"/>
      <c r="F1" s="22" t="s">
        <v>4747</v>
      </c>
      <c r="G1" s="22"/>
      <c r="H1" s="22"/>
      <c r="I1" s="22"/>
      <c r="J1" s="22"/>
      <c r="K1" s="22" t="s">
        <v>1802</v>
      </c>
      <c r="L1" s="22" t="s">
        <v>1803</v>
      </c>
      <c r="M1" s="22" t="s">
        <v>1804</v>
      </c>
      <c r="N1" s="22" t="s">
        <v>1805</v>
      </c>
      <c r="O1" s="22" t="s">
        <v>1783</v>
      </c>
      <c r="Q1" s="23" t="s">
        <v>1806</v>
      </c>
      <c r="R1" s="24" t="s">
        <v>1807</v>
      </c>
      <c r="T1" s="25" t="s">
        <v>1808</v>
      </c>
      <c r="U1" s="25" t="s">
        <v>1809</v>
      </c>
      <c r="V1" s="25" t="s">
        <v>1810</v>
      </c>
    </row>
    <row r="2" spans="1:22" x14ac:dyDescent="0.25">
      <c r="A2" s="20" t="s">
        <v>1811</v>
      </c>
      <c r="B2" s="20" t="s">
        <v>1812</v>
      </c>
      <c r="C2" s="26" t="s">
        <v>1813</v>
      </c>
      <c r="D2" s="55" t="s">
        <v>1814</v>
      </c>
      <c r="E2" s="51"/>
      <c r="F2" s="56" t="s">
        <v>4748</v>
      </c>
      <c r="G2" s="57" t="s">
        <v>4763</v>
      </c>
      <c r="H2" s="51"/>
      <c r="I2" s="51"/>
      <c r="J2" s="51"/>
      <c r="K2" s="28" t="s">
        <v>1815</v>
      </c>
      <c r="L2" s="120">
        <v>593230</v>
      </c>
      <c r="M2" s="28" t="s">
        <v>1816</v>
      </c>
      <c r="N2" s="28" t="s">
        <v>1817</v>
      </c>
      <c r="O2" s="28" t="s">
        <v>1818</v>
      </c>
      <c r="Q2" s="29" t="s">
        <v>217</v>
      </c>
      <c r="R2">
        <v>889287</v>
      </c>
      <c r="T2" s="20" t="s">
        <v>1819</v>
      </c>
      <c r="U2" s="20" t="s">
        <v>1820</v>
      </c>
      <c r="V2" s="20" t="s">
        <v>56</v>
      </c>
    </row>
    <row r="3" spans="1:22" x14ac:dyDescent="0.25">
      <c r="A3" s="20" t="s">
        <v>1801</v>
      </c>
      <c r="B3" s="20" t="s">
        <v>1821</v>
      </c>
      <c r="C3" s="27" t="s">
        <v>1822</v>
      </c>
      <c r="D3" s="55" t="s">
        <v>1823</v>
      </c>
      <c r="E3" s="51"/>
      <c r="F3" s="57" t="s">
        <v>4750</v>
      </c>
      <c r="G3" s="57" t="s">
        <v>4764</v>
      </c>
      <c r="H3" s="51"/>
      <c r="I3" s="51"/>
      <c r="J3" s="51"/>
      <c r="K3" s="28" t="s">
        <v>1824</v>
      </c>
      <c r="L3" s="120">
        <v>593233</v>
      </c>
      <c r="M3" s="28" t="s">
        <v>1816</v>
      </c>
      <c r="N3" s="28" t="s">
        <v>1817</v>
      </c>
      <c r="O3" s="28" t="s">
        <v>1818</v>
      </c>
      <c r="Q3" s="29" t="s">
        <v>82</v>
      </c>
      <c r="R3">
        <v>889295</v>
      </c>
      <c r="T3" s="20" t="s">
        <v>1825</v>
      </c>
      <c r="U3" s="20" t="s">
        <v>1826</v>
      </c>
      <c r="V3" s="20" t="s">
        <v>1827</v>
      </c>
    </row>
    <row r="4" spans="1:22" x14ac:dyDescent="0.25">
      <c r="A4" s="20" t="s">
        <v>4751</v>
      </c>
      <c r="B4" s="20" t="s">
        <v>1828</v>
      </c>
      <c r="C4" s="26" t="s">
        <v>1829</v>
      </c>
      <c r="D4" s="56" t="s">
        <v>1830</v>
      </c>
      <c r="E4" s="60"/>
      <c r="F4" s="56" t="s">
        <v>4749</v>
      </c>
      <c r="G4" s="51"/>
      <c r="H4" s="51"/>
      <c r="I4" s="51"/>
      <c r="J4" s="51"/>
      <c r="K4" s="28" t="s">
        <v>1831</v>
      </c>
      <c r="L4" s="120">
        <v>593225</v>
      </c>
      <c r="M4" s="28" t="s">
        <v>1816</v>
      </c>
      <c r="N4" s="28" t="s">
        <v>1817</v>
      </c>
      <c r="O4" s="28" t="s">
        <v>1818</v>
      </c>
      <c r="Q4" s="29" t="s">
        <v>151</v>
      </c>
      <c r="R4">
        <v>889303</v>
      </c>
      <c r="T4" s="20" t="s">
        <v>1832</v>
      </c>
      <c r="U4" s="20" t="s">
        <v>1833</v>
      </c>
      <c r="V4" s="62" t="s">
        <v>4769</v>
      </c>
    </row>
    <row r="5" spans="1:22" x14ac:dyDescent="0.25">
      <c r="C5" s="26" t="s">
        <v>1834</v>
      </c>
      <c r="D5" s="57"/>
      <c r="E5" s="61"/>
      <c r="F5" s="62"/>
      <c r="G5" s="61"/>
      <c r="H5" s="52"/>
      <c r="I5" s="52"/>
      <c r="J5" s="52"/>
      <c r="K5" s="28" t="s">
        <v>1835</v>
      </c>
      <c r="L5" s="120">
        <v>593228</v>
      </c>
      <c r="M5" s="28" t="s">
        <v>1816</v>
      </c>
      <c r="N5" s="28" t="s">
        <v>1817</v>
      </c>
      <c r="O5" s="28" t="s">
        <v>1818</v>
      </c>
      <c r="Q5" s="29" t="s">
        <v>99</v>
      </c>
      <c r="R5">
        <v>889311</v>
      </c>
      <c r="T5" s="20" t="s">
        <v>1836</v>
      </c>
      <c r="U5" s="20" t="s">
        <v>1837</v>
      </c>
    </row>
    <row r="6" spans="1:22" x14ac:dyDescent="0.25">
      <c r="C6" s="59" t="s">
        <v>1838</v>
      </c>
      <c r="E6" s="61"/>
      <c r="F6" s="62"/>
      <c r="G6" s="61"/>
      <c r="H6" s="52"/>
      <c r="I6" s="52"/>
      <c r="J6" s="52"/>
      <c r="K6" s="28" t="s">
        <v>1839</v>
      </c>
      <c r="L6" s="120">
        <v>593219</v>
      </c>
      <c r="M6" s="28" t="s">
        <v>1816</v>
      </c>
      <c r="N6" s="28" t="s">
        <v>1817</v>
      </c>
      <c r="O6" s="28" t="s">
        <v>1818</v>
      </c>
      <c r="Q6" s="29" t="s">
        <v>64</v>
      </c>
      <c r="R6">
        <v>889329</v>
      </c>
      <c r="T6" s="20" t="s">
        <v>1840</v>
      </c>
    </row>
    <row r="7" spans="1:22" x14ac:dyDescent="0.25">
      <c r="C7" s="59" t="s">
        <v>1841</v>
      </c>
      <c r="E7" s="61"/>
      <c r="F7" s="20"/>
      <c r="G7" s="58"/>
      <c r="H7" s="26"/>
      <c r="I7" s="26"/>
      <c r="J7" s="26"/>
      <c r="K7" s="28" t="s">
        <v>1842</v>
      </c>
      <c r="L7" s="120">
        <v>593222</v>
      </c>
      <c r="M7" s="28" t="s">
        <v>1816</v>
      </c>
      <c r="N7" s="28" t="s">
        <v>1817</v>
      </c>
      <c r="O7" s="28" t="s">
        <v>1818</v>
      </c>
    </row>
    <row r="8" spans="1:22" x14ac:dyDescent="0.25">
      <c r="C8" s="59" t="s">
        <v>1843</v>
      </c>
      <c r="D8" s="20"/>
      <c r="F8" s="20"/>
      <c r="K8" s="28" t="s">
        <v>1844</v>
      </c>
      <c r="L8" s="120">
        <v>1119642</v>
      </c>
      <c r="M8" s="28" t="s">
        <v>1816</v>
      </c>
      <c r="N8" s="28" t="s">
        <v>1845</v>
      </c>
      <c r="O8" s="28" t="s">
        <v>1818</v>
      </c>
    </row>
    <row r="9" spans="1:22" x14ac:dyDescent="0.25">
      <c r="C9" s="59" t="s">
        <v>1846</v>
      </c>
      <c r="D9" s="20"/>
      <c r="E9" s="61"/>
      <c r="F9" s="20"/>
      <c r="G9" s="58"/>
      <c r="H9" s="26"/>
      <c r="I9" s="26"/>
      <c r="J9" s="26"/>
      <c r="K9" s="28" t="s">
        <v>1847</v>
      </c>
      <c r="L9" s="120">
        <v>679861</v>
      </c>
      <c r="M9" s="28" t="s">
        <v>1816</v>
      </c>
      <c r="N9" s="28" t="s">
        <v>1845</v>
      </c>
      <c r="O9" s="28" t="s">
        <v>1818</v>
      </c>
    </row>
    <row r="10" spans="1:22" x14ac:dyDescent="0.25">
      <c r="C10" s="26" t="s">
        <v>1848</v>
      </c>
      <c r="D10" s="20"/>
      <c r="E10" s="61"/>
      <c r="F10" s="20"/>
      <c r="G10" s="58"/>
      <c r="H10" s="26"/>
      <c r="I10" s="26"/>
      <c r="J10" s="26"/>
      <c r="K10" s="28" t="s">
        <v>1849</v>
      </c>
      <c r="L10" s="120">
        <v>771091</v>
      </c>
      <c r="M10" s="28" t="s">
        <v>1816</v>
      </c>
      <c r="N10" s="28" t="s">
        <v>1850</v>
      </c>
      <c r="O10" s="28" t="s">
        <v>1818</v>
      </c>
    </row>
    <row r="11" spans="1:22" x14ac:dyDescent="0.25">
      <c r="C11" s="26" t="s">
        <v>1851</v>
      </c>
      <c r="D11" s="20"/>
      <c r="E11" s="61"/>
      <c r="F11" s="20"/>
      <c r="G11" s="58"/>
      <c r="H11" s="26"/>
      <c r="I11" s="26"/>
      <c r="J11" s="26"/>
      <c r="K11" s="28" t="s">
        <v>1852</v>
      </c>
      <c r="L11" s="120">
        <v>679863</v>
      </c>
      <c r="M11" s="28" t="s">
        <v>1816</v>
      </c>
      <c r="N11" s="28" t="s">
        <v>1845</v>
      </c>
      <c r="O11" s="28" t="s">
        <v>1818</v>
      </c>
    </row>
    <row r="12" spans="1:22" x14ac:dyDescent="0.25">
      <c r="C12" s="26" t="s">
        <v>1853</v>
      </c>
      <c r="D12" s="26"/>
      <c r="E12" s="52"/>
      <c r="F12" s="20"/>
      <c r="G12" s="58"/>
      <c r="H12" s="26"/>
      <c r="I12" s="26"/>
      <c r="J12" s="26"/>
      <c r="K12" s="28" t="s">
        <v>1854</v>
      </c>
      <c r="L12" s="120">
        <v>679865</v>
      </c>
      <c r="M12" s="28" t="s">
        <v>1816</v>
      </c>
      <c r="N12" s="28" t="s">
        <v>1845</v>
      </c>
      <c r="O12" s="28" t="s">
        <v>1818</v>
      </c>
    </row>
    <row r="13" spans="1:22" x14ac:dyDescent="0.25">
      <c r="C13" s="26" t="s">
        <v>1855</v>
      </c>
      <c r="D13" s="26"/>
      <c r="E13" s="52"/>
      <c r="F13" s="26"/>
      <c r="G13" s="26"/>
      <c r="H13" s="26"/>
      <c r="I13" s="26"/>
      <c r="J13" s="26"/>
      <c r="K13" s="28" t="s">
        <v>1856</v>
      </c>
      <c r="L13" s="120">
        <v>499989</v>
      </c>
      <c r="M13" s="28" t="s">
        <v>1816</v>
      </c>
      <c r="N13" s="28" t="s">
        <v>1850</v>
      </c>
      <c r="O13" s="28" t="s">
        <v>1818</v>
      </c>
    </row>
    <row r="14" spans="1:22" x14ac:dyDescent="0.25">
      <c r="C14" s="26" t="s">
        <v>1857</v>
      </c>
      <c r="D14" s="26"/>
      <c r="E14" s="52"/>
      <c r="F14" s="26"/>
      <c r="G14" s="26"/>
      <c r="H14" s="26"/>
      <c r="I14" s="26"/>
      <c r="J14" s="26"/>
      <c r="K14" s="28" t="s">
        <v>1858</v>
      </c>
      <c r="L14" s="120">
        <v>499988</v>
      </c>
      <c r="M14" s="28" t="s">
        <v>1816</v>
      </c>
      <c r="N14" s="28" t="s">
        <v>1850</v>
      </c>
      <c r="O14" s="28" t="s">
        <v>1818</v>
      </c>
    </row>
    <row r="15" spans="1:22" x14ac:dyDescent="0.25">
      <c r="C15" s="26" t="s">
        <v>1859</v>
      </c>
      <c r="D15" s="26"/>
      <c r="E15" s="52"/>
      <c r="F15" s="26"/>
      <c r="G15" s="26"/>
      <c r="H15" s="26"/>
      <c r="I15" s="26"/>
      <c r="J15" s="26"/>
      <c r="K15" s="28" t="s">
        <v>1860</v>
      </c>
      <c r="L15" s="120">
        <v>499987</v>
      </c>
      <c r="M15" s="28" t="s">
        <v>1816</v>
      </c>
      <c r="N15" s="28" t="s">
        <v>1850</v>
      </c>
      <c r="O15" s="28" t="s">
        <v>1818</v>
      </c>
    </row>
    <row r="16" spans="1:22" x14ac:dyDescent="0.25">
      <c r="C16" s="26" t="s">
        <v>1861</v>
      </c>
      <c r="D16" s="26"/>
      <c r="E16" s="52"/>
      <c r="F16" s="26"/>
      <c r="G16" s="26"/>
      <c r="H16" s="26"/>
      <c r="I16" s="26"/>
      <c r="J16" s="26"/>
      <c r="K16" s="28" t="s">
        <v>1862</v>
      </c>
      <c r="L16" s="120">
        <v>818422</v>
      </c>
      <c r="M16" s="28" t="s">
        <v>1816</v>
      </c>
      <c r="N16" s="28" t="s">
        <v>1850</v>
      </c>
      <c r="O16" s="28" t="s">
        <v>1818</v>
      </c>
    </row>
    <row r="17" spans="3:15" x14ac:dyDescent="0.25">
      <c r="C17" s="30" t="s">
        <v>1863</v>
      </c>
      <c r="D17" s="26"/>
      <c r="E17" s="52"/>
      <c r="F17" s="26"/>
      <c r="G17" s="26"/>
      <c r="H17" s="26"/>
      <c r="I17" s="26"/>
      <c r="J17" s="26"/>
      <c r="K17" s="28" t="s">
        <v>1864</v>
      </c>
      <c r="L17" s="120">
        <v>818420</v>
      </c>
      <c r="M17" s="28" t="s">
        <v>1816</v>
      </c>
      <c r="N17" s="28" t="s">
        <v>1850</v>
      </c>
      <c r="O17" s="28" t="s">
        <v>1818</v>
      </c>
    </row>
    <row r="18" spans="3:15" x14ac:dyDescent="0.25">
      <c r="C18" s="27" t="s">
        <v>1865</v>
      </c>
      <c r="D18" s="26"/>
      <c r="E18" s="52"/>
      <c r="F18" s="26"/>
      <c r="G18" s="26"/>
      <c r="H18" s="26"/>
      <c r="I18" s="26"/>
      <c r="J18" s="26"/>
      <c r="K18" s="28" t="s">
        <v>1866</v>
      </c>
      <c r="L18" s="120">
        <v>818377</v>
      </c>
      <c r="M18" s="28" t="s">
        <v>1816</v>
      </c>
      <c r="N18" s="28" t="s">
        <v>1850</v>
      </c>
      <c r="O18" s="28" t="s">
        <v>1818</v>
      </c>
    </row>
    <row r="19" spans="3:15" x14ac:dyDescent="0.25">
      <c r="C19" s="26" t="s">
        <v>1867</v>
      </c>
      <c r="D19" s="26"/>
      <c r="E19" s="52"/>
      <c r="F19" s="26"/>
      <c r="G19" s="26"/>
      <c r="H19" s="26"/>
      <c r="I19" s="26"/>
      <c r="J19" s="26"/>
      <c r="K19" s="28" t="s">
        <v>1868</v>
      </c>
      <c r="L19" s="120">
        <v>818421</v>
      </c>
      <c r="M19" s="28" t="s">
        <v>1816</v>
      </c>
      <c r="N19" s="28" t="s">
        <v>1850</v>
      </c>
      <c r="O19" s="28" t="s">
        <v>1818</v>
      </c>
    </row>
    <row r="20" spans="3:15" x14ac:dyDescent="0.25">
      <c r="C20" s="26" t="s">
        <v>1869</v>
      </c>
      <c r="D20" s="26"/>
      <c r="E20" s="52"/>
      <c r="F20" s="26"/>
      <c r="G20" s="26"/>
      <c r="H20" s="26"/>
      <c r="I20" s="26"/>
      <c r="J20" s="26"/>
      <c r="K20" s="28" t="s">
        <v>1870</v>
      </c>
      <c r="L20" s="120">
        <v>818378</v>
      </c>
      <c r="M20" s="28" t="s">
        <v>1816</v>
      </c>
      <c r="N20" s="28" t="s">
        <v>1850</v>
      </c>
      <c r="O20" s="28" t="s">
        <v>1818</v>
      </c>
    </row>
    <row r="21" spans="3:15" x14ac:dyDescent="0.25">
      <c r="C21" s="26" t="s">
        <v>1871</v>
      </c>
      <c r="D21" s="26"/>
      <c r="E21" s="52"/>
      <c r="F21" s="26"/>
      <c r="G21" s="26"/>
      <c r="H21" s="26"/>
      <c r="I21" s="26"/>
      <c r="J21" s="26"/>
      <c r="K21" s="28" t="s">
        <v>1872</v>
      </c>
      <c r="L21" s="120">
        <v>818376</v>
      </c>
      <c r="M21" s="28" t="s">
        <v>1816</v>
      </c>
      <c r="N21" s="28" t="s">
        <v>1850</v>
      </c>
      <c r="O21" s="28" t="s">
        <v>1818</v>
      </c>
    </row>
    <row r="22" spans="3:15" x14ac:dyDescent="0.25">
      <c r="C22" s="26" t="s">
        <v>1873</v>
      </c>
      <c r="D22" s="26"/>
      <c r="E22" s="52"/>
      <c r="F22" s="26"/>
      <c r="G22" s="26"/>
      <c r="H22" s="26"/>
      <c r="I22" s="26"/>
      <c r="J22" s="26"/>
      <c r="K22" s="28" t="s">
        <v>1874</v>
      </c>
      <c r="L22" s="120">
        <v>692396</v>
      </c>
      <c r="M22" s="28" t="s">
        <v>1816</v>
      </c>
      <c r="N22" s="28" t="s">
        <v>1845</v>
      </c>
      <c r="O22" s="28" t="s">
        <v>1818</v>
      </c>
    </row>
    <row r="23" spans="3:15" x14ac:dyDescent="0.25">
      <c r="C23" s="26" t="s">
        <v>1875</v>
      </c>
      <c r="D23" s="26"/>
      <c r="E23" s="52"/>
      <c r="F23" s="26"/>
      <c r="G23" s="26"/>
      <c r="H23" s="26"/>
      <c r="I23" s="26"/>
      <c r="J23" s="26"/>
      <c r="K23" s="28" t="s">
        <v>1876</v>
      </c>
      <c r="L23" s="120">
        <v>679862</v>
      </c>
      <c r="M23" s="28" t="s">
        <v>1816</v>
      </c>
      <c r="N23" s="28" t="s">
        <v>1845</v>
      </c>
      <c r="O23" s="28" t="s">
        <v>1818</v>
      </c>
    </row>
    <row r="24" spans="3:15" x14ac:dyDescent="0.25">
      <c r="C24" s="26" t="s">
        <v>1877</v>
      </c>
      <c r="D24" s="26"/>
      <c r="E24" s="52"/>
      <c r="F24" s="26"/>
      <c r="G24" s="26"/>
      <c r="H24" s="26"/>
      <c r="I24" s="26"/>
      <c r="J24" s="26"/>
      <c r="K24" s="28" t="s">
        <v>1878</v>
      </c>
      <c r="L24" s="120">
        <v>831726</v>
      </c>
      <c r="M24" s="28" t="s">
        <v>1816</v>
      </c>
      <c r="N24" s="28" t="s">
        <v>1817</v>
      </c>
      <c r="O24" s="28" t="s">
        <v>1818</v>
      </c>
    </row>
    <row r="25" spans="3:15" x14ac:dyDescent="0.25">
      <c r="C25" s="26" t="s">
        <v>1879</v>
      </c>
      <c r="D25" s="26"/>
      <c r="E25" s="52"/>
      <c r="F25" s="26"/>
      <c r="G25" s="26"/>
      <c r="H25" s="26"/>
      <c r="I25" s="26"/>
      <c r="J25" s="26"/>
      <c r="K25" s="28" t="s">
        <v>1880</v>
      </c>
      <c r="L25" s="120">
        <v>968573</v>
      </c>
      <c r="M25" s="28" t="s">
        <v>1816</v>
      </c>
      <c r="N25" s="28" t="s">
        <v>1850</v>
      </c>
      <c r="O25" s="28" t="s">
        <v>1818</v>
      </c>
    </row>
    <row r="26" spans="3:15" x14ac:dyDescent="0.25">
      <c r="C26" s="26" t="s">
        <v>1881</v>
      </c>
      <c r="D26" s="26"/>
      <c r="E26" s="52"/>
      <c r="F26" s="26"/>
      <c r="G26" s="26"/>
      <c r="H26" s="26"/>
      <c r="I26" s="26"/>
      <c r="J26" s="26"/>
      <c r="K26" s="28" t="s">
        <v>1882</v>
      </c>
      <c r="L26" s="120">
        <v>978646</v>
      </c>
      <c r="M26" s="28" t="s">
        <v>1816</v>
      </c>
      <c r="N26" s="28" t="s">
        <v>1883</v>
      </c>
      <c r="O26" s="28" t="s">
        <v>1818</v>
      </c>
    </row>
    <row r="27" spans="3:15" x14ac:dyDescent="0.25">
      <c r="C27" s="26" t="s">
        <v>1884</v>
      </c>
      <c r="D27" s="26"/>
      <c r="E27" s="52"/>
      <c r="F27" s="26"/>
      <c r="G27" s="26"/>
      <c r="H27" s="26"/>
      <c r="I27" s="26"/>
      <c r="J27" s="26"/>
      <c r="K27" s="28" t="s">
        <v>1885</v>
      </c>
      <c r="L27" s="120">
        <v>831724</v>
      </c>
      <c r="M27" s="28" t="s">
        <v>1816</v>
      </c>
      <c r="N27" s="28" t="s">
        <v>1845</v>
      </c>
      <c r="O27" s="28" t="s">
        <v>1818</v>
      </c>
    </row>
    <row r="28" spans="3:15" x14ac:dyDescent="0.25">
      <c r="C28" s="26" t="s">
        <v>1886</v>
      </c>
      <c r="D28" s="26"/>
      <c r="E28" s="52"/>
      <c r="F28" s="26"/>
      <c r="G28" s="26"/>
      <c r="H28" s="26"/>
      <c r="I28" s="26"/>
      <c r="J28" s="26"/>
      <c r="K28" s="28" t="s">
        <v>1887</v>
      </c>
      <c r="L28" s="120">
        <v>832416</v>
      </c>
      <c r="M28" s="28" t="s">
        <v>1816</v>
      </c>
      <c r="N28" s="28" t="s">
        <v>1817</v>
      </c>
      <c r="O28" s="28" t="s">
        <v>1818</v>
      </c>
    </row>
    <row r="29" spans="3:15" x14ac:dyDescent="0.25">
      <c r="C29" s="26" t="s">
        <v>1888</v>
      </c>
      <c r="D29" s="26"/>
      <c r="E29" s="52"/>
      <c r="F29" s="26"/>
      <c r="G29" s="26"/>
      <c r="H29" s="26"/>
      <c r="I29" s="26"/>
      <c r="J29" s="26"/>
      <c r="K29" s="28" t="s">
        <v>1889</v>
      </c>
      <c r="L29" s="120">
        <v>763097</v>
      </c>
      <c r="M29" s="28" t="s">
        <v>1816</v>
      </c>
      <c r="N29" s="28" t="s">
        <v>1817</v>
      </c>
      <c r="O29" s="28" t="s">
        <v>1818</v>
      </c>
    </row>
    <row r="30" spans="3:15" x14ac:dyDescent="0.25">
      <c r="C30" s="26" t="s">
        <v>1890</v>
      </c>
      <c r="D30" s="26"/>
      <c r="E30" s="52"/>
      <c r="F30" s="26"/>
      <c r="G30" s="26"/>
      <c r="H30" s="26"/>
      <c r="I30" s="26"/>
      <c r="J30" s="26"/>
      <c r="K30" s="28" t="s">
        <v>1891</v>
      </c>
      <c r="L30" s="120">
        <v>499995</v>
      </c>
      <c r="M30" s="28" t="s">
        <v>1816</v>
      </c>
      <c r="N30" s="28" t="s">
        <v>1850</v>
      </c>
      <c r="O30" s="28" t="s">
        <v>1818</v>
      </c>
    </row>
    <row r="31" spans="3:15" x14ac:dyDescent="0.25">
      <c r="C31" s="26" t="s">
        <v>1892</v>
      </c>
      <c r="D31" s="26"/>
      <c r="E31" s="52"/>
      <c r="F31" s="26"/>
      <c r="G31" s="26"/>
      <c r="H31" s="26"/>
      <c r="I31" s="26"/>
      <c r="J31" s="26"/>
      <c r="K31" s="28" t="s">
        <v>1893</v>
      </c>
      <c r="L31" s="120">
        <v>500000</v>
      </c>
      <c r="M31" s="28" t="s">
        <v>1816</v>
      </c>
      <c r="N31" s="28" t="s">
        <v>1850</v>
      </c>
      <c r="O31" s="28" t="s">
        <v>1818</v>
      </c>
    </row>
    <row r="32" spans="3:15" x14ac:dyDescent="0.25">
      <c r="C32" s="26" t="s">
        <v>1894</v>
      </c>
      <c r="D32" s="26"/>
      <c r="E32" s="52"/>
      <c r="F32" s="26"/>
      <c r="G32" s="26"/>
      <c r="H32" s="26"/>
      <c r="I32" s="26"/>
      <c r="J32" s="26"/>
      <c r="K32" s="28" t="s">
        <v>1895</v>
      </c>
      <c r="L32" s="120">
        <v>770213</v>
      </c>
      <c r="M32" s="28" t="s">
        <v>1816</v>
      </c>
      <c r="N32" s="28" t="s">
        <v>1850</v>
      </c>
      <c r="O32" s="28" t="s">
        <v>1818</v>
      </c>
    </row>
    <row r="33" spans="3:15" x14ac:dyDescent="0.25">
      <c r="C33" s="26" t="s">
        <v>1896</v>
      </c>
      <c r="D33" s="26"/>
      <c r="E33" s="52"/>
      <c r="F33" s="26"/>
      <c r="G33" s="26"/>
      <c r="H33" s="26"/>
      <c r="I33" s="26"/>
      <c r="J33" s="26"/>
      <c r="K33" s="28" t="s">
        <v>1897</v>
      </c>
      <c r="L33" s="120">
        <v>499994</v>
      </c>
      <c r="M33" s="28" t="s">
        <v>1816</v>
      </c>
      <c r="N33" s="28" t="s">
        <v>1850</v>
      </c>
      <c r="O33" s="28" t="s">
        <v>1818</v>
      </c>
    </row>
    <row r="34" spans="3:15" x14ac:dyDescent="0.25">
      <c r="C34" s="26" t="s">
        <v>1898</v>
      </c>
      <c r="D34" s="26"/>
      <c r="E34" s="52"/>
      <c r="F34" s="26"/>
      <c r="G34" s="26"/>
      <c r="H34" s="26"/>
      <c r="I34" s="26"/>
      <c r="J34" s="26"/>
      <c r="K34" s="28" t="s">
        <v>1899</v>
      </c>
      <c r="L34" s="120">
        <v>770214</v>
      </c>
      <c r="M34" s="28" t="s">
        <v>1816</v>
      </c>
      <c r="N34" s="28" t="s">
        <v>1850</v>
      </c>
      <c r="O34" s="28" t="s">
        <v>1818</v>
      </c>
    </row>
    <row r="35" spans="3:15" x14ac:dyDescent="0.25">
      <c r="C35" s="26" t="s">
        <v>1900</v>
      </c>
      <c r="D35" s="26"/>
      <c r="E35" s="52"/>
      <c r="F35" s="26"/>
      <c r="G35" s="26"/>
      <c r="H35" s="26"/>
      <c r="I35" s="26"/>
      <c r="J35" s="26"/>
      <c r="K35" s="28" t="s">
        <v>1901</v>
      </c>
      <c r="L35" s="120">
        <v>499999</v>
      </c>
      <c r="M35" s="28" t="s">
        <v>1816</v>
      </c>
      <c r="N35" s="28" t="s">
        <v>1850</v>
      </c>
      <c r="O35" s="28" t="s">
        <v>1818</v>
      </c>
    </row>
    <row r="36" spans="3:15" x14ac:dyDescent="0.25">
      <c r="C36" s="26" t="s">
        <v>1902</v>
      </c>
      <c r="D36" s="26"/>
      <c r="E36" s="52"/>
      <c r="F36" s="26"/>
      <c r="G36" s="26"/>
      <c r="H36" s="26"/>
      <c r="I36" s="26"/>
      <c r="J36" s="26"/>
      <c r="K36" s="28" t="s">
        <v>1903</v>
      </c>
      <c r="L36" s="120">
        <v>586312</v>
      </c>
      <c r="M36" s="28" t="s">
        <v>1816</v>
      </c>
      <c r="N36" s="28" t="s">
        <v>1850</v>
      </c>
      <c r="O36" s="28" t="s">
        <v>1818</v>
      </c>
    </row>
    <row r="37" spans="3:15" x14ac:dyDescent="0.25">
      <c r="C37" s="26" t="s">
        <v>1904</v>
      </c>
      <c r="D37" s="26"/>
      <c r="E37" s="52"/>
      <c r="F37" s="26"/>
      <c r="G37" s="26"/>
      <c r="H37" s="26"/>
      <c r="I37" s="26"/>
      <c r="J37" s="26"/>
      <c r="K37" s="28" t="s">
        <v>1905</v>
      </c>
      <c r="L37" s="120">
        <v>499996</v>
      </c>
      <c r="M37" s="28" t="s">
        <v>1816</v>
      </c>
      <c r="N37" s="28" t="s">
        <v>1850</v>
      </c>
      <c r="O37" s="28" t="s">
        <v>1818</v>
      </c>
    </row>
    <row r="38" spans="3:15" x14ac:dyDescent="0.25">
      <c r="C38" s="26" t="s">
        <v>1906</v>
      </c>
      <c r="D38" s="26"/>
      <c r="E38" s="52"/>
      <c r="F38" s="26"/>
      <c r="G38" s="26"/>
      <c r="H38" s="26"/>
      <c r="I38" s="26"/>
      <c r="J38" s="26"/>
      <c r="K38" s="28" t="s">
        <v>1907</v>
      </c>
      <c r="L38" s="120">
        <v>633403</v>
      </c>
      <c r="M38" s="28" t="s">
        <v>1816</v>
      </c>
      <c r="N38" s="28" t="s">
        <v>1850</v>
      </c>
      <c r="O38" s="28" t="s">
        <v>1818</v>
      </c>
    </row>
    <row r="39" spans="3:15" x14ac:dyDescent="0.25">
      <c r="C39" s="26" t="s">
        <v>1908</v>
      </c>
      <c r="D39" s="26"/>
      <c r="E39" s="52"/>
      <c r="F39" s="26"/>
      <c r="G39" s="26"/>
      <c r="H39" s="26"/>
      <c r="I39" s="26"/>
      <c r="J39" s="26"/>
      <c r="K39" s="28" t="s">
        <v>1909</v>
      </c>
      <c r="L39" s="120">
        <v>980999</v>
      </c>
      <c r="M39" s="28" t="s">
        <v>1816</v>
      </c>
      <c r="N39" s="28" t="s">
        <v>1910</v>
      </c>
      <c r="O39" s="28" t="s">
        <v>1818</v>
      </c>
    </row>
    <row r="40" spans="3:15" x14ac:dyDescent="0.25">
      <c r="C40" s="26" t="s">
        <v>1911</v>
      </c>
      <c r="D40" s="26"/>
      <c r="E40" s="52"/>
      <c r="F40" s="26"/>
      <c r="G40" s="26"/>
      <c r="H40" s="26"/>
      <c r="I40" s="26"/>
      <c r="J40" s="26"/>
      <c r="K40" s="28" t="s">
        <v>1912</v>
      </c>
      <c r="L40" s="120">
        <v>980828</v>
      </c>
      <c r="M40" s="28" t="s">
        <v>1816</v>
      </c>
      <c r="N40" s="28" t="s">
        <v>1910</v>
      </c>
      <c r="O40" s="28" t="s">
        <v>1818</v>
      </c>
    </row>
    <row r="41" spans="3:15" x14ac:dyDescent="0.25">
      <c r="C41" s="26" t="s">
        <v>1913</v>
      </c>
      <c r="D41" s="26"/>
      <c r="E41" s="52"/>
      <c r="F41" s="26"/>
      <c r="G41" s="26"/>
      <c r="H41" s="26"/>
      <c r="I41" s="26"/>
      <c r="J41" s="26"/>
      <c r="K41" s="28" t="s">
        <v>1914</v>
      </c>
      <c r="L41" s="120">
        <v>981000</v>
      </c>
      <c r="M41" s="28" t="s">
        <v>1816</v>
      </c>
      <c r="N41" s="28" t="s">
        <v>1910</v>
      </c>
      <c r="O41" s="28" t="s">
        <v>1818</v>
      </c>
    </row>
    <row r="42" spans="3:15" x14ac:dyDescent="0.25">
      <c r="C42" s="26" t="s">
        <v>1915</v>
      </c>
      <c r="D42" s="26"/>
      <c r="E42" s="52"/>
      <c r="F42" s="26"/>
      <c r="G42" s="26"/>
      <c r="H42" s="26"/>
      <c r="I42" s="26"/>
      <c r="J42" s="26"/>
      <c r="K42" s="28" t="s">
        <v>1916</v>
      </c>
      <c r="L42" s="120">
        <v>500106</v>
      </c>
      <c r="M42" s="28" t="s">
        <v>1816</v>
      </c>
      <c r="N42" s="28" t="s">
        <v>1910</v>
      </c>
      <c r="O42" s="28" t="s">
        <v>1818</v>
      </c>
    </row>
    <row r="43" spans="3:15" x14ac:dyDescent="0.25">
      <c r="C43" s="26" t="s">
        <v>1917</v>
      </c>
      <c r="D43" s="26"/>
      <c r="E43" s="52"/>
      <c r="F43" s="26"/>
      <c r="G43" s="26"/>
      <c r="H43" s="26"/>
      <c r="I43" s="26"/>
      <c r="J43" s="26"/>
      <c r="K43" s="28" t="s">
        <v>1918</v>
      </c>
      <c r="L43" s="120">
        <v>500105</v>
      </c>
      <c r="M43" s="28" t="s">
        <v>1816</v>
      </c>
      <c r="N43" s="28" t="s">
        <v>1910</v>
      </c>
      <c r="O43" s="28" t="s">
        <v>1818</v>
      </c>
    </row>
    <row r="44" spans="3:15" x14ac:dyDescent="0.25">
      <c r="C44" s="26" t="s">
        <v>1919</v>
      </c>
      <c r="D44" s="26"/>
      <c r="E44" s="52"/>
      <c r="F44" s="26"/>
      <c r="G44" s="26"/>
      <c r="H44" s="26"/>
      <c r="I44" s="26"/>
      <c r="J44" s="26"/>
      <c r="K44" s="28" t="s">
        <v>1920</v>
      </c>
      <c r="L44" s="120">
        <v>944767</v>
      </c>
      <c r="M44" s="28" t="s">
        <v>1816</v>
      </c>
      <c r="N44" s="28" t="s">
        <v>1845</v>
      </c>
      <c r="O44" s="28" t="s">
        <v>1818</v>
      </c>
    </row>
    <row r="45" spans="3:15" x14ac:dyDescent="0.25">
      <c r="C45" s="26" t="s">
        <v>1921</v>
      </c>
      <c r="D45" s="26"/>
      <c r="E45" s="52"/>
      <c r="F45" s="26"/>
      <c r="G45" s="26"/>
      <c r="H45" s="26"/>
      <c r="I45" s="26"/>
      <c r="J45" s="26"/>
      <c r="K45" s="28" t="s">
        <v>1922</v>
      </c>
      <c r="L45" s="120">
        <v>832418</v>
      </c>
      <c r="M45" s="28" t="s">
        <v>1816</v>
      </c>
      <c r="N45" s="28" t="s">
        <v>1845</v>
      </c>
      <c r="O45" s="28" t="s">
        <v>1818</v>
      </c>
    </row>
    <row r="46" spans="3:15" x14ac:dyDescent="0.25">
      <c r="C46" s="26" t="s">
        <v>1923</v>
      </c>
      <c r="D46" s="26"/>
      <c r="E46" s="52"/>
      <c r="F46" s="26"/>
      <c r="G46" s="26"/>
      <c r="H46" s="26"/>
      <c r="I46" s="26"/>
      <c r="J46" s="26"/>
      <c r="K46" s="28" t="s">
        <v>1924</v>
      </c>
      <c r="L46" s="120">
        <v>993475</v>
      </c>
      <c r="M46" s="28" t="s">
        <v>1816</v>
      </c>
      <c r="N46" s="28" t="s">
        <v>1845</v>
      </c>
      <c r="O46" s="28" t="s">
        <v>1818</v>
      </c>
    </row>
    <row r="47" spans="3:15" x14ac:dyDescent="0.25">
      <c r="C47" s="26" t="s">
        <v>1925</v>
      </c>
      <c r="D47" s="26"/>
      <c r="E47" s="52"/>
      <c r="F47" s="26"/>
      <c r="G47" s="26"/>
      <c r="H47" s="26"/>
      <c r="I47" s="26"/>
      <c r="J47" s="26"/>
      <c r="K47" s="28" t="s">
        <v>1926</v>
      </c>
      <c r="L47" s="120">
        <v>591852</v>
      </c>
      <c r="M47" s="28" t="s">
        <v>1816</v>
      </c>
      <c r="N47" s="28" t="s">
        <v>1817</v>
      </c>
      <c r="O47" s="28" t="s">
        <v>1818</v>
      </c>
    </row>
    <row r="48" spans="3:15" x14ac:dyDescent="0.25">
      <c r="C48" s="26" t="s">
        <v>1927</v>
      </c>
      <c r="D48" s="26"/>
      <c r="E48" s="52"/>
      <c r="F48" s="26"/>
      <c r="G48" s="26"/>
      <c r="H48" s="26"/>
      <c r="I48" s="26"/>
      <c r="J48" s="26"/>
      <c r="K48" s="28" t="s">
        <v>1928</v>
      </c>
      <c r="L48" s="120">
        <v>591854</v>
      </c>
      <c r="M48" s="28" t="s">
        <v>1816</v>
      </c>
      <c r="N48" s="28" t="s">
        <v>1817</v>
      </c>
      <c r="O48" s="28" t="s">
        <v>1818</v>
      </c>
    </row>
    <row r="49" spans="3:15" x14ac:dyDescent="0.25">
      <c r="C49" s="26" t="s">
        <v>1929</v>
      </c>
      <c r="D49" s="26"/>
      <c r="E49" s="52"/>
      <c r="F49" s="26"/>
      <c r="G49" s="26"/>
      <c r="H49" s="26"/>
      <c r="I49" s="26"/>
      <c r="J49" s="26"/>
      <c r="K49" s="28" t="s">
        <v>1930</v>
      </c>
      <c r="L49" s="120">
        <v>591849</v>
      </c>
      <c r="M49" s="28" t="s">
        <v>1816</v>
      </c>
      <c r="N49" s="28" t="s">
        <v>1817</v>
      </c>
      <c r="O49" s="28" t="s">
        <v>1818</v>
      </c>
    </row>
    <row r="50" spans="3:15" x14ac:dyDescent="0.25">
      <c r="C50" s="26" t="s">
        <v>1931</v>
      </c>
      <c r="D50" s="26"/>
      <c r="E50" s="52"/>
      <c r="F50" s="26"/>
      <c r="G50" s="26"/>
      <c r="H50" s="26"/>
      <c r="I50" s="26"/>
      <c r="J50" s="26"/>
      <c r="K50" s="28" t="s">
        <v>1932</v>
      </c>
      <c r="L50" s="120">
        <v>1296396</v>
      </c>
      <c r="M50" s="28" t="s">
        <v>1816</v>
      </c>
      <c r="N50" s="28" t="s">
        <v>1933</v>
      </c>
      <c r="O50" s="28" t="s">
        <v>1934</v>
      </c>
    </row>
    <row r="51" spans="3:15" x14ac:dyDescent="0.25">
      <c r="C51" s="26" t="s">
        <v>1935</v>
      </c>
      <c r="D51" s="26"/>
      <c r="E51" s="52"/>
      <c r="F51" s="26"/>
      <c r="G51" s="26"/>
      <c r="H51" s="26"/>
      <c r="I51" s="26"/>
      <c r="J51" s="26"/>
      <c r="K51" s="28" t="s">
        <v>1936</v>
      </c>
      <c r="L51" s="120">
        <v>499327</v>
      </c>
      <c r="M51" s="28" t="s">
        <v>1816</v>
      </c>
      <c r="N51" s="28" t="s">
        <v>1933</v>
      </c>
      <c r="O51" s="28" t="s">
        <v>1934</v>
      </c>
    </row>
    <row r="52" spans="3:15" x14ac:dyDescent="0.25">
      <c r="C52" s="26" t="s">
        <v>1937</v>
      </c>
      <c r="D52" s="26"/>
      <c r="E52" s="52"/>
      <c r="F52" s="26"/>
      <c r="G52" s="26"/>
      <c r="H52" s="26"/>
      <c r="I52" s="26"/>
      <c r="J52" s="26"/>
      <c r="K52" s="28" t="s">
        <v>1938</v>
      </c>
      <c r="L52" s="120">
        <v>775315</v>
      </c>
      <c r="M52" s="28" t="s">
        <v>1816</v>
      </c>
      <c r="N52" s="28" t="s">
        <v>1933</v>
      </c>
      <c r="O52" s="28" t="s">
        <v>1934</v>
      </c>
    </row>
    <row r="53" spans="3:15" x14ac:dyDescent="0.25">
      <c r="C53" s="26" t="s">
        <v>1939</v>
      </c>
      <c r="D53" s="26"/>
      <c r="E53" s="52"/>
      <c r="F53" s="26"/>
      <c r="G53" s="26"/>
      <c r="H53" s="26"/>
      <c r="I53" s="26"/>
      <c r="J53" s="26"/>
      <c r="K53" s="28" t="s">
        <v>1940</v>
      </c>
      <c r="L53" s="120">
        <v>586433</v>
      </c>
      <c r="M53" s="28" t="s">
        <v>1816</v>
      </c>
      <c r="N53" s="28" t="s">
        <v>1933</v>
      </c>
      <c r="O53" s="28" t="s">
        <v>1934</v>
      </c>
    </row>
    <row r="54" spans="3:15" x14ac:dyDescent="0.25">
      <c r="C54" s="26" t="s">
        <v>1941</v>
      </c>
      <c r="D54" s="26"/>
      <c r="E54" s="52"/>
      <c r="F54" s="26"/>
      <c r="G54" s="26"/>
      <c r="H54" s="26"/>
      <c r="I54" s="26"/>
      <c r="J54" s="26"/>
      <c r="K54" s="28" t="s">
        <v>1942</v>
      </c>
      <c r="L54" s="120">
        <v>665311</v>
      </c>
      <c r="M54" s="28" t="s">
        <v>1816</v>
      </c>
      <c r="N54" s="28" t="s">
        <v>1933</v>
      </c>
      <c r="O54" s="28" t="s">
        <v>1934</v>
      </c>
    </row>
    <row r="55" spans="3:15" x14ac:dyDescent="0.25">
      <c r="C55" s="26" t="s">
        <v>1943</v>
      </c>
      <c r="D55" s="26"/>
      <c r="E55" s="52"/>
      <c r="F55" s="26"/>
      <c r="G55" s="26"/>
      <c r="H55" s="26"/>
      <c r="I55" s="26"/>
      <c r="J55" s="26"/>
      <c r="K55" s="28" t="s">
        <v>1944</v>
      </c>
      <c r="L55" s="120">
        <v>775314</v>
      </c>
      <c r="M55" s="28" t="s">
        <v>1816</v>
      </c>
      <c r="N55" s="28" t="s">
        <v>1933</v>
      </c>
      <c r="O55" s="28" t="s">
        <v>1934</v>
      </c>
    </row>
    <row r="56" spans="3:15" x14ac:dyDescent="0.25">
      <c r="C56" s="26" t="s">
        <v>1945</v>
      </c>
      <c r="K56" s="28" t="s">
        <v>1946</v>
      </c>
      <c r="L56" s="120">
        <v>1172615</v>
      </c>
      <c r="M56" s="28" t="s">
        <v>1816</v>
      </c>
      <c r="N56" s="28" t="s">
        <v>1933</v>
      </c>
      <c r="O56" s="28" t="s">
        <v>1934</v>
      </c>
    </row>
    <row r="57" spans="3:15" x14ac:dyDescent="0.25">
      <c r="K57" s="28" t="s">
        <v>1947</v>
      </c>
      <c r="L57" s="120">
        <v>1115640</v>
      </c>
      <c r="M57" s="28" t="s">
        <v>1816</v>
      </c>
      <c r="N57" s="28" t="s">
        <v>1933</v>
      </c>
      <c r="O57" s="28" t="s">
        <v>1934</v>
      </c>
    </row>
    <row r="58" spans="3:15" x14ac:dyDescent="0.25">
      <c r="K58" s="114" t="s">
        <v>5057</v>
      </c>
      <c r="L58" s="115">
        <v>1480199</v>
      </c>
      <c r="M58" s="28" t="s">
        <v>1816</v>
      </c>
      <c r="N58" s="28" t="s">
        <v>1933</v>
      </c>
      <c r="O58" s="28" t="s">
        <v>1934</v>
      </c>
    </row>
    <row r="59" spans="3:15" x14ac:dyDescent="0.25">
      <c r="K59" s="114" t="s">
        <v>5058</v>
      </c>
      <c r="L59" s="115">
        <v>1480200</v>
      </c>
      <c r="M59" s="28" t="s">
        <v>1816</v>
      </c>
      <c r="N59" s="28" t="s">
        <v>1933</v>
      </c>
      <c r="O59" s="28" t="s">
        <v>1934</v>
      </c>
    </row>
    <row r="60" spans="3:15" x14ac:dyDescent="0.25">
      <c r="K60" s="114" t="s">
        <v>5059</v>
      </c>
      <c r="L60" s="115">
        <v>1480201</v>
      </c>
      <c r="M60" s="28" t="s">
        <v>1816</v>
      </c>
      <c r="N60" s="28" t="s">
        <v>1933</v>
      </c>
      <c r="O60" s="28" t="s">
        <v>1934</v>
      </c>
    </row>
    <row r="61" spans="3:15" x14ac:dyDescent="0.25">
      <c r="K61" s="114" t="s">
        <v>5060</v>
      </c>
      <c r="L61" s="115">
        <v>1480202</v>
      </c>
      <c r="M61" s="28" t="s">
        <v>1816</v>
      </c>
      <c r="N61" s="28" t="s">
        <v>1933</v>
      </c>
      <c r="O61" s="28" t="s">
        <v>1934</v>
      </c>
    </row>
    <row r="62" spans="3:15" x14ac:dyDescent="0.25">
      <c r="K62" s="114" t="s">
        <v>5061</v>
      </c>
      <c r="L62" s="115">
        <v>1480203</v>
      </c>
      <c r="M62" s="28" t="s">
        <v>1816</v>
      </c>
      <c r="N62" s="28" t="s">
        <v>1933</v>
      </c>
      <c r="O62" s="28" t="s">
        <v>1934</v>
      </c>
    </row>
    <row r="63" spans="3:15" x14ac:dyDescent="0.25">
      <c r="K63" s="114" t="s">
        <v>5062</v>
      </c>
      <c r="L63" s="115">
        <v>1480204</v>
      </c>
      <c r="M63" s="28" t="s">
        <v>1816</v>
      </c>
      <c r="N63" s="28" t="s">
        <v>1933</v>
      </c>
      <c r="O63" s="28" t="s">
        <v>1934</v>
      </c>
    </row>
    <row r="64" spans="3:15" x14ac:dyDescent="0.25">
      <c r="K64" s="114" t="s">
        <v>5063</v>
      </c>
      <c r="L64" s="115">
        <v>1480205</v>
      </c>
      <c r="M64" s="28" t="s">
        <v>1816</v>
      </c>
      <c r="N64" s="28" t="s">
        <v>1933</v>
      </c>
      <c r="O64" s="28" t="s">
        <v>1934</v>
      </c>
    </row>
    <row r="65" spans="11:15" x14ac:dyDescent="0.25">
      <c r="K65" s="114" t="s">
        <v>5064</v>
      </c>
      <c r="L65" s="115">
        <v>1480206</v>
      </c>
      <c r="M65" s="28" t="s">
        <v>1816</v>
      </c>
      <c r="N65" s="28" t="s">
        <v>1933</v>
      </c>
      <c r="O65" s="28" t="s">
        <v>1934</v>
      </c>
    </row>
    <row r="66" spans="11:15" x14ac:dyDescent="0.25">
      <c r="K66" s="114" t="s">
        <v>5065</v>
      </c>
      <c r="L66" s="115">
        <v>1480207</v>
      </c>
      <c r="M66" s="28" t="s">
        <v>1816</v>
      </c>
      <c r="N66" s="28" t="s">
        <v>1933</v>
      </c>
      <c r="O66" s="28" t="s">
        <v>1934</v>
      </c>
    </row>
    <row r="67" spans="11:15" x14ac:dyDescent="0.25">
      <c r="K67" s="114" t="s">
        <v>5066</v>
      </c>
      <c r="L67" s="115">
        <v>1480208</v>
      </c>
      <c r="M67" s="28" t="s">
        <v>1816</v>
      </c>
      <c r="N67" s="28" t="s">
        <v>1933</v>
      </c>
      <c r="O67" s="28" t="s">
        <v>1934</v>
      </c>
    </row>
    <row r="68" spans="11:15" x14ac:dyDescent="0.25">
      <c r="K68" s="114" t="s">
        <v>5067</v>
      </c>
      <c r="L68" s="115">
        <v>1480209</v>
      </c>
      <c r="M68" s="28" t="s">
        <v>1816</v>
      </c>
      <c r="N68" s="28" t="s">
        <v>1933</v>
      </c>
      <c r="O68" s="28" t="s">
        <v>1934</v>
      </c>
    </row>
    <row r="69" spans="11:15" x14ac:dyDescent="0.25">
      <c r="K69" s="114" t="s">
        <v>5068</v>
      </c>
      <c r="L69" s="115">
        <v>1480210</v>
      </c>
      <c r="M69" s="28" t="s">
        <v>1816</v>
      </c>
      <c r="N69" s="28" t="s">
        <v>1933</v>
      </c>
      <c r="O69" s="28" t="s">
        <v>1934</v>
      </c>
    </row>
    <row r="70" spans="11:15" x14ac:dyDescent="0.25">
      <c r="K70" s="28" t="s">
        <v>1948</v>
      </c>
      <c r="L70" s="120">
        <v>1259255</v>
      </c>
      <c r="M70" s="28" t="s">
        <v>1816</v>
      </c>
      <c r="N70" s="28" t="s">
        <v>1845</v>
      </c>
      <c r="O70" s="28" t="s">
        <v>1934</v>
      </c>
    </row>
    <row r="71" spans="11:15" x14ac:dyDescent="0.25">
      <c r="K71" s="28" t="s">
        <v>1949</v>
      </c>
      <c r="L71" s="120">
        <v>1115639</v>
      </c>
      <c r="M71" s="28" t="s">
        <v>1816</v>
      </c>
      <c r="N71" s="28" t="s">
        <v>1950</v>
      </c>
      <c r="O71" s="28" t="s">
        <v>1934</v>
      </c>
    </row>
    <row r="72" spans="11:15" x14ac:dyDescent="0.25">
      <c r="K72" s="28" t="s">
        <v>1951</v>
      </c>
      <c r="L72" s="120">
        <v>967248</v>
      </c>
      <c r="M72" s="28" t="s">
        <v>1816</v>
      </c>
      <c r="N72" s="28" t="s">
        <v>1933</v>
      </c>
      <c r="O72" s="28" t="s">
        <v>1934</v>
      </c>
    </row>
    <row r="73" spans="11:15" x14ac:dyDescent="0.25">
      <c r="K73" s="28" t="s">
        <v>1952</v>
      </c>
      <c r="L73" s="120">
        <v>967245</v>
      </c>
      <c r="M73" s="28" t="s">
        <v>1816</v>
      </c>
      <c r="N73" s="28" t="s">
        <v>1845</v>
      </c>
      <c r="O73" s="28" t="s">
        <v>1934</v>
      </c>
    </row>
    <row r="74" spans="11:15" x14ac:dyDescent="0.25">
      <c r="K74" s="28" t="s">
        <v>1953</v>
      </c>
      <c r="L74" s="120">
        <v>967249</v>
      </c>
      <c r="M74" s="28" t="s">
        <v>1816</v>
      </c>
      <c r="N74" s="28" t="s">
        <v>1954</v>
      </c>
      <c r="O74" s="28" t="s">
        <v>1934</v>
      </c>
    </row>
    <row r="75" spans="11:15" x14ac:dyDescent="0.25">
      <c r="K75" s="28" t="s">
        <v>1955</v>
      </c>
      <c r="L75" s="120">
        <v>967246</v>
      </c>
      <c r="M75" s="28" t="s">
        <v>1816</v>
      </c>
      <c r="N75" s="28" t="s">
        <v>1954</v>
      </c>
      <c r="O75" s="28" t="s">
        <v>1934</v>
      </c>
    </row>
    <row r="76" spans="11:15" x14ac:dyDescent="0.25">
      <c r="K76" s="28" t="s">
        <v>1956</v>
      </c>
      <c r="L76" s="120">
        <v>1118148</v>
      </c>
      <c r="M76" s="28" t="s">
        <v>1816</v>
      </c>
      <c r="N76" s="28" t="s">
        <v>1933</v>
      </c>
      <c r="O76" s="28" t="s">
        <v>1934</v>
      </c>
    </row>
    <row r="77" spans="11:15" x14ac:dyDescent="0.25">
      <c r="K77" s="28" t="s">
        <v>1957</v>
      </c>
      <c r="L77" s="120">
        <v>1118147</v>
      </c>
      <c r="M77" s="28" t="s">
        <v>1816</v>
      </c>
      <c r="N77" s="28" t="s">
        <v>1933</v>
      </c>
      <c r="O77" s="28" t="s">
        <v>1934</v>
      </c>
    </row>
    <row r="78" spans="11:15" x14ac:dyDescent="0.25">
      <c r="K78" s="28" t="s">
        <v>1958</v>
      </c>
      <c r="L78" s="120">
        <v>1118146</v>
      </c>
      <c r="M78" s="28" t="s">
        <v>1816</v>
      </c>
      <c r="N78" s="28" t="s">
        <v>1933</v>
      </c>
      <c r="O78" s="28" t="s">
        <v>1934</v>
      </c>
    </row>
    <row r="79" spans="11:15" x14ac:dyDescent="0.25">
      <c r="K79" s="28" t="s">
        <v>1959</v>
      </c>
      <c r="L79" s="120">
        <v>1157925</v>
      </c>
      <c r="M79" s="28" t="s">
        <v>1816</v>
      </c>
      <c r="N79" s="28" t="s">
        <v>1845</v>
      </c>
      <c r="O79" s="28" t="s">
        <v>1934</v>
      </c>
    </row>
    <row r="80" spans="11:15" x14ac:dyDescent="0.25">
      <c r="K80" s="28" t="s">
        <v>1960</v>
      </c>
      <c r="L80" s="120">
        <v>967247</v>
      </c>
      <c r="M80" s="28" t="s">
        <v>1816</v>
      </c>
      <c r="N80" s="28" t="s">
        <v>1954</v>
      </c>
      <c r="O80" s="28" t="s">
        <v>1934</v>
      </c>
    </row>
    <row r="81" spans="11:15" x14ac:dyDescent="0.25">
      <c r="K81" s="28" t="s">
        <v>1961</v>
      </c>
      <c r="L81" s="120">
        <v>489669</v>
      </c>
      <c r="M81" s="28" t="s">
        <v>1816</v>
      </c>
      <c r="N81" s="28" t="s">
        <v>1850</v>
      </c>
      <c r="O81" s="28" t="s">
        <v>1962</v>
      </c>
    </row>
    <row r="82" spans="11:15" x14ac:dyDescent="0.25">
      <c r="K82" s="28" t="s">
        <v>1963</v>
      </c>
      <c r="L82" s="120">
        <v>489746</v>
      </c>
      <c r="M82" s="28" t="s">
        <v>1816</v>
      </c>
      <c r="N82" s="28" t="s">
        <v>1850</v>
      </c>
      <c r="O82" s="28" t="s">
        <v>1962</v>
      </c>
    </row>
    <row r="83" spans="11:15" x14ac:dyDescent="0.25">
      <c r="K83" s="28" t="s">
        <v>1964</v>
      </c>
      <c r="L83" s="120">
        <v>489707</v>
      </c>
      <c r="M83" s="28" t="s">
        <v>1816</v>
      </c>
      <c r="N83" s="28" t="s">
        <v>1850</v>
      </c>
      <c r="O83" s="28" t="s">
        <v>1962</v>
      </c>
    </row>
    <row r="84" spans="11:15" x14ac:dyDescent="0.25">
      <c r="K84" s="28" t="s">
        <v>1965</v>
      </c>
      <c r="L84" s="120">
        <v>489697</v>
      </c>
      <c r="M84" s="28" t="s">
        <v>1816</v>
      </c>
      <c r="N84" s="28" t="s">
        <v>1850</v>
      </c>
      <c r="O84" s="28" t="s">
        <v>1962</v>
      </c>
    </row>
    <row r="85" spans="11:15" x14ac:dyDescent="0.25">
      <c r="K85" s="28" t="s">
        <v>1966</v>
      </c>
      <c r="L85" s="120">
        <v>489702</v>
      </c>
      <c r="M85" s="28" t="s">
        <v>1816</v>
      </c>
      <c r="N85" s="28" t="s">
        <v>1850</v>
      </c>
      <c r="O85" s="28" t="s">
        <v>1962</v>
      </c>
    </row>
    <row r="86" spans="11:15" x14ac:dyDescent="0.25">
      <c r="K86" s="28" t="s">
        <v>1967</v>
      </c>
      <c r="L86" s="120">
        <v>489714</v>
      </c>
      <c r="M86" s="28" t="s">
        <v>1816</v>
      </c>
      <c r="N86" s="28" t="s">
        <v>1850</v>
      </c>
      <c r="O86" s="28" t="s">
        <v>1962</v>
      </c>
    </row>
    <row r="87" spans="11:15" x14ac:dyDescent="0.25">
      <c r="K87" s="28" t="s">
        <v>1968</v>
      </c>
      <c r="L87" s="120">
        <v>958512</v>
      </c>
      <c r="M87" s="28" t="s">
        <v>1816</v>
      </c>
      <c r="N87" s="28" t="s">
        <v>1850</v>
      </c>
      <c r="O87" s="28" t="s">
        <v>1962</v>
      </c>
    </row>
    <row r="88" spans="11:15" x14ac:dyDescent="0.25">
      <c r="K88" s="28" t="s">
        <v>1969</v>
      </c>
      <c r="L88" s="120">
        <v>958513</v>
      </c>
      <c r="M88" s="28" t="s">
        <v>1816</v>
      </c>
      <c r="N88" s="28" t="s">
        <v>1850</v>
      </c>
      <c r="O88" s="28" t="s">
        <v>1962</v>
      </c>
    </row>
    <row r="89" spans="11:15" x14ac:dyDescent="0.25">
      <c r="K89" s="28" t="s">
        <v>1970</v>
      </c>
      <c r="L89" s="120">
        <v>958514</v>
      </c>
      <c r="M89" s="28" t="s">
        <v>1816</v>
      </c>
      <c r="N89" s="28" t="s">
        <v>1850</v>
      </c>
      <c r="O89" s="28" t="s">
        <v>1962</v>
      </c>
    </row>
    <row r="90" spans="11:15" x14ac:dyDescent="0.25">
      <c r="K90" s="28" t="s">
        <v>1971</v>
      </c>
      <c r="L90" s="120">
        <v>958515</v>
      </c>
      <c r="M90" s="28" t="s">
        <v>1816</v>
      </c>
      <c r="N90" s="28" t="s">
        <v>1850</v>
      </c>
      <c r="O90" s="28" t="s">
        <v>1962</v>
      </c>
    </row>
    <row r="91" spans="11:15" x14ac:dyDescent="0.25">
      <c r="K91" s="28" t="s">
        <v>1972</v>
      </c>
      <c r="L91" s="120">
        <v>958516</v>
      </c>
      <c r="M91" s="28" t="s">
        <v>1816</v>
      </c>
      <c r="N91" s="28" t="s">
        <v>1850</v>
      </c>
      <c r="O91" s="28" t="s">
        <v>1962</v>
      </c>
    </row>
    <row r="92" spans="11:15" x14ac:dyDescent="0.25">
      <c r="K92" s="28" t="s">
        <v>1973</v>
      </c>
      <c r="L92" s="120">
        <v>958517</v>
      </c>
      <c r="M92" s="28" t="s">
        <v>1816</v>
      </c>
      <c r="N92" s="28" t="s">
        <v>1850</v>
      </c>
      <c r="O92" s="28" t="s">
        <v>1962</v>
      </c>
    </row>
    <row r="93" spans="11:15" x14ac:dyDescent="0.25">
      <c r="K93" s="28" t="s">
        <v>1974</v>
      </c>
      <c r="L93" s="120">
        <v>958518</v>
      </c>
      <c r="M93" s="28" t="s">
        <v>1816</v>
      </c>
      <c r="N93" s="28" t="s">
        <v>1850</v>
      </c>
      <c r="O93" s="28" t="s">
        <v>1962</v>
      </c>
    </row>
    <row r="94" spans="11:15" x14ac:dyDescent="0.25">
      <c r="K94" s="28" t="s">
        <v>1975</v>
      </c>
      <c r="L94" s="120">
        <v>958529</v>
      </c>
      <c r="M94" s="28" t="s">
        <v>1816</v>
      </c>
      <c r="N94" s="28" t="s">
        <v>1850</v>
      </c>
      <c r="O94" s="28" t="s">
        <v>1962</v>
      </c>
    </row>
    <row r="95" spans="11:15" x14ac:dyDescent="0.25">
      <c r="K95" s="28" t="s">
        <v>1976</v>
      </c>
      <c r="L95" s="120">
        <v>958520</v>
      </c>
      <c r="M95" s="28" t="s">
        <v>1816</v>
      </c>
      <c r="N95" s="28" t="s">
        <v>1850</v>
      </c>
      <c r="O95" s="28" t="s">
        <v>1962</v>
      </c>
    </row>
    <row r="96" spans="11:15" x14ac:dyDescent="0.25">
      <c r="K96" s="28" t="s">
        <v>1977</v>
      </c>
      <c r="L96" s="120">
        <v>958522</v>
      </c>
      <c r="M96" s="28" t="s">
        <v>1816</v>
      </c>
      <c r="N96" s="28" t="s">
        <v>1850</v>
      </c>
      <c r="O96" s="28" t="s">
        <v>1962</v>
      </c>
    </row>
    <row r="97" spans="11:15" x14ac:dyDescent="0.25">
      <c r="K97" s="28" t="s">
        <v>1978</v>
      </c>
      <c r="L97" s="120">
        <v>730223</v>
      </c>
      <c r="M97" s="28" t="s">
        <v>1816</v>
      </c>
      <c r="N97" s="28" t="s">
        <v>1850</v>
      </c>
      <c r="O97" s="28" t="s">
        <v>1962</v>
      </c>
    </row>
    <row r="98" spans="11:15" x14ac:dyDescent="0.25">
      <c r="K98" s="28" t="s">
        <v>1979</v>
      </c>
      <c r="L98" s="120">
        <v>693463</v>
      </c>
      <c r="M98" s="28" t="s">
        <v>1816</v>
      </c>
      <c r="N98" s="28" t="s">
        <v>1850</v>
      </c>
      <c r="O98" s="28" t="s">
        <v>1962</v>
      </c>
    </row>
    <row r="99" spans="11:15" x14ac:dyDescent="0.25">
      <c r="K99" s="28" t="s">
        <v>1980</v>
      </c>
      <c r="L99" s="120">
        <v>489532</v>
      </c>
      <c r="M99" s="28" t="s">
        <v>1816</v>
      </c>
      <c r="N99" s="28" t="s">
        <v>1850</v>
      </c>
      <c r="O99" s="28" t="s">
        <v>1962</v>
      </c>
    </row>
    <row r="100" spans="11:15" x14ac:dyDescent="0.25">
      <c r="K100" s="28" t="s">
        <v>1981</v>
      </c>
      <c r="L100" s="120">
        <v>489528</v>
      </c>
      <c r="M100" s="28" t="s">
        <v>1816</v>
      </c>
      <c r="N100" s="28" t="s">
        <v>1850</v>
      </c>
      <c r="O100" s="28" t="s">
        <v>1962</v>
      </c>
    </row>
    <row r="101" spans="11:15" x14ac:dyDescent="0.25">
      <c r="K101" s="28" t="s">
        <v>1982</v>
      </c>
      <c r="L101" s="120">
        <v>489526</v>
      </c>
      <c r="M101" s="28" t="s">
        <v>1816</v>
      </c>
      <c r="N101" s="28" t="s">
        <v>1850</v>
      </c>
      <c r="O101" s="28" t="s">
        <v>1962</v>
      </c>
    </row>
    <row r="102" spans="11:15" x14ac:dyDescent="0.25">
      <c r="K102" s="28" t="s">
        <v>1983</v>
      </c>
      <c r="L102" s="120">
        <v>489534</v>
      </c>
      <c r="M102" s="28" t="s">
        <v>1816</v>
      </c>
      <c r="N102" s="28" t="s">
        <v>1850</v>
      </c>
      <c r="O102" s="28" t="s">
        <v>1962</v>
      </c>
    </row>
    <row r="103" spans="11:15" x14ac:dyDescent="0.25">
      <c r="K103" s="28" t="s">
        <v>1984</v>
      </c>
      <c r="L103" s="120">
        <v>489530</v>
      </c>
      <c r="M103" s="28" t="s">
        <v>1816</v>
      </c>
      <c r="N103" s="28" t="s">
        <v>1850</v>
      </c>
      <c r="O103" s="28" t="s">
        <v>1962</v>
      </c>
    </row>
    <row r="104" spans="11:15" x14ac:dyDescent="0.25">
      <c r="K104" s="28" t="s">
        <v>1985</v>
      </c>
      <c r="L104" s="120">
        <v>489542</v>
      </c>
      <c r="M104" s="28" t="s">
        <v>1816</v>
      </c>
      <c r="N104" s="28" t="s">
        <v>1850</v>
      </c>
      <c r="O104" s="28" t="s">
        <v>1962</v>
      </c>
    </row>
    <row r="105" spans="11:15" x14ac:dyDescent="0.25">
      <c r="K105" s="28" t="s">
        <v>1986</v>
      </c>
      <c r="L105" s="120">
        <v>489541</v>
      </c>
      <c r="M105" s="28" t="s">
        <v>1816</v>
      </c>
      <c r="N105" s="28" t="s">
        <v>1850</v>
      </c>
      <c r="O105" s="28" t="s">
        <v>1962</v>
      </c>
    </row>
    <row r="106" spans="11:15" x14ac:dyDescent="0.25">
      <c r="K106" s="28" t="s">
        <v>1987</v>
      </c>
      <c r="L106" s="120">
        <v>489543</v>
      </c>
      <c r="M106" s="28" t="s">
        <v>1816</v>
      </c>
      <c r="N106" s="28" t="s">
        <v>1850</v>
      </c>
      <c r="O106" s="28" t="s">
        <v>1962</v>
      </c>
    </row>
    <row r="107" spans="11:15" x14ac:dyDescent="0.25">
      <c r="K107" s="28" t="s">
        <v>1988</v>
      </c>
      <c r="L107" s="120">
        <v>489527</v>
      </c>
      <c r="M107" s="28" t="s">
        <v>1816</v>
      </c>
      <c r="N107" s="28" t="s">
        <v>1850</v>
      </c>
      <c r="O107" s="28" t="s">
        <v>1962</v>
      </c>
    </row>
    <row r="108" spans="11:15" x14ac:dyDescent="0.25">
      <c r="K108" s="28" t="s">
        <v>1989</v>
      </c>
      <c r="L108" s="120">
        <v>489525</v>
      </c>
      <c r="M108" s="28" t="s">
        <v>1816</v>
      </c>
      <c r="N108" s="28" t="s">
        <v>1850</v>
      </c>
      <c r="O108" s="28" t="s">
        <v>1962</v>
      </c>
    </row>
    <row r="109" spans="11:15" x14ac:dyDescent="0.25">
      <c r="K109" s="28" t="s">
        <v>1990</v>
      </c>
      <c r="L109" s="120">
        <v>606067</v>
      </c>
      <c r="M109" s="28" t="s">
        <v>1816</v>
      </c>
      <c r="N109" s="28" t="s">
        <v>1850</v>
      </c>
      <c r="O109" s="28" t="s">
        <v>1962</v>
      </c>
    </row>
    <row r="110" spans="11:15" x14ac:dyDescent="0.25">
      <c r="K110" s="28" t="s">
        <v>1991</v>
      </c>
      <c r="L110" s="120">
        <v>489545</v>
      </c>
      <c r="M110" s="28" t="s">
        <v>1816</v>
      </c>
      <c r="N110" s="28" t="s">
        <v>1850</v>
      </c>
      <c r="O110" s="28" t="s">
        <v>1962</v>
      </c>
    </row>
    <row r="111" spans="11:15" x14ac:dyDescent="0.25">
      <c r="K111" s="28" t="s">
        <v>1992</v>
      </c>
      <c r="L111" s="120">
        <v>489544</v>
      </c>
      <c r="M111" s="28" t="s">
        <v>1816</v>
      </c>
      <c r="N111" s="28" t="s">
        <v>1850</v>
      </c>
      <c r="O111" s="28" t="s">
        <v>1962</v>
      </c>
    </row>
    <row r="112" spans="11:15" x14ac:dyDescent="0.25">
      <c r="K112" s="28" t="s">
        <v>1993</v>
      </c>
      <c r="L112" s="120">
        <v>489546</v>
      </c>
      <c r="M112" s="28" t="s">
        <v>1816</v>
      </c>
      <c r="N112" s="28" t="s">
        <v>1850</v>
      </c>
      <c r="O112" s="28" t="s">
        <v>1962</v>
      </c>
    </row>
    <row r="113" spans="11:15" x14ac:dyDescent="0.25">
      <c r="K113" s="28" t="s">
        <v>1994</v>
      </c>
      <c r="L113" s="120">
        <v>489524</v>
      </c>
      <c r="M113" s="28" t="s">
        <v>1816</v>
      </c>
      <c r="N113" s="28" t="s">
        <v>1850</v>
      </c>
      <c r="O113" s="28" t="s">
        <v>1962</v>
      </c>
    </row>
    <row r="114" spans="11:15" x14ac:dyDescent="0.25">
      <c r="K114" s="28" t="s">
        <v>1995</v>
      </c>
      <c r="L114" s="120">
        <v>489660</v>
      </c>
      <c r="M114" s="28" t="s">
        <v>1816</v>
      </c>
      <c r="N114" s="28" t="s">
        <v>1850</v>
      </c>
      <c r="O114" s="28" t="s">
        <v>1962</v>
      </c>
    </row>
    <row r="115" spans="11:15" x14ac:dyDescent="0.25">
      <c r="K115" s="28" t="s">
        <v>1996</v>
      </c>
      <c r="L115" s="120">
        <v>489659</v>
      </c>
      <c r="M115" s="28" t="s">
        <v>1816</v>
      </c>
      <c r="N115" s="28" t="s">
        <v>1850</v>
      </c>
      <c r="O115" s="28" t="s">
        <v>1962</v>
      </c>
    </row>
    <row r="116" spans="11:15" x14ac:dyDescent="0.25">
      <c r="K116" s="28" t="s">
        <v>1997</v>
      </c>
      <c r="L116" s="120">
        <v>489661</v>
      </c>
      <c r="M116" s="28" t="s">
        <v>1816</v>
      </c>
      <c r="N116" s="28" t="s">
        <v>1850</v>
      </c>
      <c r="O116" s="28" t="s">
        <v>1962</v>
      </c>
    </row>
    <row r="117" spans="11:15" x14ac:dyDescent="0.25">
      <c r="K117" s="28" t="s">
        <v>1998</v>
      </c>
      <c r="L117" s="120">
        <v>489517</v>
      </c>
      <c r="M117" s="28" t="s">
        <v>1816</v>
      </c>
      <c r="N117" s="28" t="s">
        <v>1850</v>
      </c>
      <c r="O117" s="28" t="s">
        <v>1962</v>
      </c>
    </row>
    <row r="118" spans="11:15" x14ac:dyDescent="0.25">
      <c r="K118" s="28" t="s">
        <v>1999</v>
      </c>
      <c r="L118" s="120">
        <v>727064</v>
      </c>
      <c r="M118" s="28" t="s">
        <v>1816</v>
      </c>
      <c r="N118" s="28" t="s">
        <v>1850</v>
      </c>
      <c r="O118" s="28" t="s">
        <v>1962</v>
      </c>
    </row>
    <row r="119" spans="11:15" x14ac:dyDescent="0.25">
      <c r="K119" s="28" t="s">
        <v>2000</v>
      </c>
      <c r="L119" s="120">
        <v>727065</v>
      </c>
      <c r="M119" s="28" t="s">
        <v>1816</v>
      </c>
      <c r="N119" s="28" t="s">
        <v>1850</v>
      </c>
      <c r="O119" s="28" t="s">
        <v>1962</v>
      </c>
    </row>
    <row r="120" spans="11:15" x14ac:dyDescent="0.25">
      <c r="K120" s="28" t="s">
        <v>2001</v>
      </c>
      <c r="L120" s="120">
        <v>727067</v>
      </c>
      <c r="M120" s="28" t="s">
        <v>1816</v>
      </c>
      <c r="N120" s="28" t="s">
        <v>1850</v>
      </c>
      <c r="O120" s="28" t="s">
        <v>1962</v>
      </c>
    </row>
    <row r="121" spans="11:15" x14ac:dyDescent="0.25">
      <c r="K121" s="28" t="s">
        <v>2002</v>
      </c>
      <c r="L121" s="120">
        <v>579679</v>
      </c>
      <c r="M121" s="28" t="s">
        <v>1816</v>
      </c>
      <c r="N121" s="28" t="s">
        <v>1850</v>
      </c>
      <c r="O121" s="28" t="s">
        <v>1962</v>
      </c>
    </row>
    <row r="122" spans="11:15" x14ac:dyDescent="0.25">
      <c r="K122" s="28" t="s">
        <v>2003</v>
      </c>
      <c r="L122" s="120">
        <v>794529</v>
      </c>
      <c r="M122" s="28" t="s">
        <v>1816</v>
      </c>
      <c r="N122" s="28" t="s">
        <v>1850</v>
      </c>
      <c r="O122" s="28" t="s">
        <v>1962</v>
      </c>
    </row>
    <row r="123" spans="11:15" x14ac:dyDescent="0.25">
      <c r="K123" s="28" t="s">
        <v>2004</v>
      </c>
      <c r="L123" s="120">
        <v>794528</v>
      </c>
      <c r="M123" s="28" t="s">
        <v>1816</v>
      </c>
      <c r="N123" s="28" t="s">
        <v>2005</v>
      </c>
      <c r="O123" s="28" t="s">
        <v>1962</v>
      </c>
    </row>
    <row r="124" spans="11:15" x14ac:dyDescent="0.25">
      <c r="K124" s="28" t="s">
        <v>2006</v>
      </c>
      <c r="L124" s="120">
        <v>794527</v>
      </c>
      <c r="M124" s="28" t="s">
        <v>1816</v>
      </c>
      <c r="N124" s="28" t="s">
        <v>1850</v>
      </c>
      <c r="O124" s="28" t="s">
        <v>1962</v>
      </c>
    </row>
    <row r="125" spans="11:15" x14ac:dyDescent="0.25">
      <c r="K125" s="28" t="s">
        <v>2007</v>
      </c>
      <c r="L125" s="120">
        <v>794526</v>
      </c>
      <c r="M125" s="28" t="s">
        <v>1816</v>
      </c>
      <c r="N125" s="28" t="s">
        <v>2005</v>
      </c>
      <c r="O125" s="28" t="s">
        <v>1962</v>
      </c>
    </row>
    <row r="126" spans="11:15" x14ac:dyDescent="0.25">
      <c r="K126" s="28" t="s">
        <v>2008</v>
      </c>
      <c r="L126" s="120">
        <v>794535</v>
      </c>
      <c r="M126" s="28" t="s">
        <v>1816</v>
      </c>
      <c r="N126" s="28" t="s">
        <v>1850</v>
      </c>
      <c r="O126" s="28" t="s">
        <v>1962</v>
      </c>
    </row>
    <row r="127" spans="11:15" x14ac:dyDescent="0.25">
      <c r="K127" s="28" t="s">
        <v>2009</v>
      </c>
      <c r="L127" s="120">
        <v>794534</v>
      </c>
      <c r="M127" s="28" t="s">
        <v>1816</v>
      </c>
      <c r="N127" s="28" t="s">
        <v>2005</v>
      </c>
      <c r="O127" s="28" t="s">
        <v>1962</v>
      </c>
    </row>
    <row r="128" spans="11:15" x14ac:dyDescent="0.25">
      <c r="K128" s="28" t="s">
        <v>2010</v>
      </c>
      <c r="L128" s="120">
        <v>794532</v>
      </c>
      <c r="M128" s="28" t="s">
        <v>1816</v>
      </c>
      <c r="N128" s="28" t="s">
        <v>1850</v>
      </c>
      <c r="O128" s="28" t="s">
        <v>1962</v>
      </c>
    </row>
    <row r="129" spans="11:15" x14ac:dyDescent="0.25">
      <c r="K129" s="28" t="s">
        <v>2011</v>
      </c>
      <c r="L129" s="120">
        <v>794531</v>
      </c>
      <c r="M129" s="28" t="s">
        <v>1816</v>
      </c>
      <c r="N129" s="28" t="s">
        <v>2005</v>
      </c>
      <c r="O129" s="28" t="s">
        <v>1962</v>
      </c>
    </row>
    <row r="130" spans="11:15" x14ac:dyDescent="0.25">
      <c r="K130" s="28" t="s">
        <v>2012</v>
      </c>
      <c r="L130" s="120">
        <v>901338</v>
      </c>
      <c r="M130" s="28" t="s">
        <v>1816</v>
      </c>
      <c r="N130" s="28" t="s">
        <v>1850</v>
      </c>
      <c r="O130" s="28" t="s">
        <v>1962</v>
      </c>
    </row>
    <row r="131" spans="11:15" x14ac:dyDescent="0.25">
      <c r="K131" s="28" t="s">
        <v>2013</v>
      </c>
      <c r="L131" s="120">
        <v>676747</v>
      </c>
      <c r="M131" s="28" t="s">
        <v>1816</v>
      </c>
      <c r="N131" s="28" t="s">
        <v>1850</v>
      </c>
      <c r="O131" s="28" t="s">
        <v>1962</v>
      </c>
    </row>
    <row r="132" spans="11:15" x14ac:dyDescent="0.25">
      <c r="K132" s="28" t="s">
        <v>2014</v>
      </c>
      <c r="L132" s="120">
        <v>681136</v>
      </c>
      <c r="M132" s="28" t="s">
        <v>1816</v>
      </c>
      <c r="N132" s="28" t="s">
        <v>1850</v>
      </c>
      <c r="O132" s="28" t="s">
        <v>1962</v>
      </c>
    </row>
    <row r="133" spans="11:15" x14ac:dyDescent="0.25">
      <c r="K133" s="28" t="s">
        <v>2015</v>
      </c>
      <c r="L133" s="120">
        <v>1150761</v>
      </c>
      <c r="M133" s="28" t="s">
        <v>1816</v>
      </c>
      <c r="N133" s="28" t="s">
        <v>1850</v>
      </c>
      <c r="O133" s="28" t="s">
        <v>1962</v>
      </c>
    </row>
    <row r="134" spans="11:15" x14ac:dyDescent="0.25">
      <c r="K134" s="28" t="s">
        <v>2016</v>
      </c>
      <c r="L134" s="120">
        <v>1150763</v>
      </c>
      <c r="M134" s="28" t="s">
        <v>1816</v>
      </c>
      <c r="N134" s="28" t="s">
        <v>1850</v>
      </c>
      <c r="O134" s="28" t="s">
        <v>1962</v>
      </c>
    </row>
    <row r="135" spans="11:15" x14ac:dyDescent="0.25">
      <c r="K135" s="28" t="s">
        <v>2017</v>
      </c>
      <c r="L135" s="120">
        <v>590429</v>
      </c>
      <c r="M135" s="28" t="s">
        <v>1816</v>
      </c>
      <c r="N135" s="28" t="s">
        <v>1850</v>
      </c>
      <c r="O135" s="28" t="s">
        <v>1962</v>
      </c>
    </row>
    <row r="136" spans="11:15" x14ac:dyDescent="0.25">
      <c r="K136" s="28" t="s">
        <v>2018</v>
      </c>
      <c r="L136" s="120">
        <v>590430</v>
      </c>
      <c r="M136" s="28" t="s">
        <v>1816</v>
      </c>
      <c r="N136" s="28" t="s">
        <v>1850</v>
      </c>
      <c r="O136" s="28" t="s">
        <v>1962</v>
      </c>
    </row>
    <row r="137" spans="11:15" x14ac:dyDescent="0.25">
      <c r="K137" s="28" t="s">
        <v>2019</v>
      </c>
      <c r="L137" s="120">
        <v>594134</v>
      </c>
      <c r="M137" s="28" t="s">
        <v>1816</v>
      </c>
      <c r="N137" s="28" t="s">
        <v>1850</v>
      </c>
      <c r="O137" s="28" t="s">
        <v>1962</v>
      </c>
    </row>
    <row r="138" spans="11:15" x14ac:dyDescent="0.25">
      <c r="K138" s="28" t="s">
        <v>2020</v>
      </c>
      <c r="L138" s="120">
        <v>824924</v>
      </c>
      <c r="M138" s="28" t="s">
        <v>1816</v>
      </c>
      <c r="N138" s="28" t="s">
        <v>1850</v>
      </c>
      <c r="O138" s="28" t="s">
        <v>1962</v>
      </c>
    </row>
    <row r="139" spans="11:15" x14ac:dyDescent="0.25">
      <c r="K139" s="28" t="s">
        <v>2021</v>
      </c>
      <c r="L139" s="120">
        <v>824926</v>
      </c>
      <c r="M139" s="28" t="s">
        <v>1816</v>
      </c>
      <c r="N139" s="28" t="s">
        <v>1850</v>
      </c>
      <c r="O139" s="28" t="s">
        <v>1962</v>
      </c>
    </row>
    <row r="140" spans="11:15" x14ac:dyDescent="0.25">
      <c r="K140" s="28" t="s">
        <v>2022</v>
      </c>
      <c r="L140" s="120">
        <v>824927</v>
      </c>
      <c r="M140" s="28" t="s">
        <v>1816</v>
      </c>
      <c r="N140" s="28" t="s">
        <v>1850</v>
      </c>
      <c r="O140" s="28" t="s">
        <v>1962</v>
      </c>
    </row>
    <row r="141" spans="11:15" x14ac:dyDescent="0.25">
      <c r="K141" s="28" t="s">
        <v>2023</v>
      </c>
      <c r="L141" s="120">
        <v>824929</v>
      </c>
      <c r="M141" s="28" t="s">
        <v>1816</v>
      </c>
      <c r="N141" s="28" t="s">
        <v>1850</v>
      </c>
      <c r="O141" s="28" t="s">
        <v>1962</v>
      </c>
    </row>
    <row r="142" spans="11:15" x14ac:dyDescent="0.25">
      <c r="K142" s="28" t="s">
        <v>2024</v>
      </c>
      <c r="L142" s="120">
        <v>1306449</v>
      </c>
      <c r="M142" s="28" t="s">
        <v>1816</v>
      </c>
      <c r="N142" s="28" t="s">
        <v>1850</v>
      </c>
      <c r="O142" s="28" t="s">
        <v>1962</v>
      </c>
    </row>
    <row r="143" spans="11:15" x14ac:dyDescent="0.25">
      <c r="K143" s="28" t="s">
        <v>2025</v>
      </c>
      <c r="L143" s="120">
        <v>1307011</v>
      </c>
      <c r="M143" s="28" t="s">
        <v>1816</v>
      </c>
      <c r="N143" s="28" t="s">
        <v>1850</v>
      </c>
      <c r="O143" s="28" t="s">
        <v>1962</v>
      </c>
    </row>
    <row r="144" spans="11:15" x14ac:dyDescent="0.25">
      <c r="K144" s="28" t="s">
        <v>2026</v>
      </c>
      <c r="L144" s="120">
        <v>1124025</v>
      </c>
      <c r="M144" s="28" t="s">
        <v>1816</v>
      </c>
      <c r="N144" s="28" t="s">
        <v>1850</v>
      </c>
      <c r="O144" s="28" t="s">
        <v>1962</v>
      </c>
    </row>
    <row r="145" spans="11:15" x14ac:dyDescent="0.25">
      <c r="K145" s="28" t="s">
        <v>2027</v>
      </c>
      <c r="L145" s="120">
        <v>1124026</v>
      </c>
      <c r="M145" s="28" t="s">
        <v>1816</v>
      </c>
      <c r="N145" s="28" t="s">
        <v>1850</v>
      </c>
      <c r="O145" s="28" t="s">
        <v>1962</v>
      </c>
    </row>
    <row r="146" spans="11:15" x14ac:dyDescent="0.25">
      <c r="K146" s="28" t="s">
        <v>2028</v>
      </c>
      <c r="L146" s="120">
        <v>1306202</v>
      </c>
      <c r="M146" s="28" t="s">
        <v>1816</v>
      </c>
      <c r="N146" s="28" t="s">
        <v>1850</v>
      </c>
      <c r="O146" s="28" t="s">
        <v>1962</v>
      </c>
    </row>
    <row r="147" spans="11:15" x14ac:dyDescent="0.25">
      <c r="K147" s="28" t="s">
        <v>2029</v>
      </c>
      <c r="L147" s="120">
        <v>1306450</v>
      </c>
      <c r="M147" s="28" t="s">
        <v>1816</v>
      </c>
      <c r="N147" s="28" t="s">
        <v>1850</v>
      </c>
      <c r="O147" s="28" t="s">
        <v>1962</v>
      </c>
    </row>
    <row r="148" spans="11:15" x14ac:dyDescent="0.25">
      <c r="K148" s="28" t="s">
        <v>2030</v>
      </c>
      <c r="L148" s="120">
        <v>1124024</v>
      </c>
      <c r="M148" s="28" t="s">
        <v>1816</v>
      </c>
      <c r="N148" s="28" t="s">
        <v>1850</v>
      </c>
      <c r="O148" s="28" t="s">
        <v>1962</v>
      </c>
    </row>
    <row r="149" spans="11:15" x14ac:dyDescent="0.25">
      <c r="K149" s="28" t="s">
        <v>2031</v>
      </c>
      <c r="L149" s="120">
        <v>1124205</v>
      </c>
      <c r="M149" s="28" t="s">
        <v>1816</v>
      </c>
      <c r="N149" s="28" t="s">
        <v>1850</v>
      </c>
      <c r="O149" s="28" t="s">
        <v>1962</v>
      </c>
    </row>
    <row r="150" spans="11:15" x14ac:dyDescent="0.25">
      <c r="K150" s="28" t="s">
        <v>2032</v>
      </c>
      <c r="L150" s="120">
        <v>1117336</v>
      </c>
      <c r="M150" s="28" t="s">
        <v>1816</v>
      </c>
      <c r="N150" s="28" t="s">
        <v>1850</v>
      </c>
      <c r="O150" s="28" t="s">
        <v>1962</v>
      </c>
    </row>
    <row r="151" spans="11:15" x14ac:dyDescent="0.25">
      <c r="K151" s="28" t="s">
        <v>2033</v>
      </c>
      <c r="L151" s="120">
        <v>1117338</v>
      </c>
      <c r="M151" s="28" t="s">
        <v>1816</v>
      </c>
      <c r="N151" s="28" t="s">
        <v>1850</v>
      </c>
      <c r="O151" s="28" t="s">
        <v>1962</v>
      </c>
    </row>
    <row r="152" spans="11:15" x14ac:dyDescent="0.25">
      <c r="K152" s="28" t="s">
        <v>2034</v>
      </c>
      <c r="L152" s="120">
        <v>1117331</v>
      </c>
      <c r="M152" s="28" t="s">
        <v>1816</v>
      </c>
      <c r="N152" s="28" t="s">
        <v>1850</v>
      </c>
      <c r="O152" s="28" t="s">
        <v>1962</v>
      </c>
    </row>
    <row r="153" spans="11:15" x14ac:dyDescent="0.25">
      <c r="K153" s="28" t="s">
        <v>2035</v>
      </c>
      <c r="L153" s="120">
        <v>1117334</v>
      </c>
      <c r="M153" s="28" t="s">
        <v>1816</v>
      </c>
      <c r="N153" s="28" t="s">
        <v>1850</v>
      </c>
      <c r="O153" s="28" t="s">
        <v>1962</v>
      </c>
    </row>
    <row r="154" spans="11:15" x14ac:dyDescent="0.25">
      <c r="K154" s="28" t="s">
        <v>2036</v>
      </c>
      <c r="L154" s="120">
        <v>1259253</v>
      </c>
      <c r="M154" s="28" t="s">
        <v>1816</v>
      </c>
      <c r="N154" s="28" t="s">
        <v>1845</v>
      </c>
      <c r="O154" s="28" t="s">
        <v>1962</v>
      </c>
    </row>
    <row r="155" spans="11:15" x14ac:dyDescent="0.25">
      <c r="K155" s="28" t="s">
        <v>2037</v>
      </c>
      <c r="L155" s="120">
        <v>1154235</v>
      </c>
      <c r="M155" s="28" t="s">
        <v>1816</v>
      </c>
      <c r="N155" s="28" t="s">
        <v>1850</v>
      </c>
      <c r="O155" s="28" t="s">
        <v>1962</v>
      </c>
    </row>
    <row r="156" spans="11:15" x14ac:dyDescent="0.25">
      <c r="K156" s="28" t="s">
        <v>2038</v>
      </c>
      <c r="L156" s="120">
        <v>1169699</v>
      </c>
      <c r="M156" s="28" t="s">
        <v>1816</v>
      </c>
      <c r="N156" s="28" t="s">
        <v>1850</v>
      </c>
      <c r="O156" s="28" t="s">
        <v>1962</v>
      </c>
    </row>
    <row r="157" spans="11:15" x14ac:dyDescent="0.25">
      <c r="K157" s="28" t="s">
        <v>2039</v>
      </c>
      <c r="L157" s="120">
        <v>1169700</v>
      </c>
      <c r="M157" s="28" t="s">
        <v>1816</v>
      </c>
      <c r="N157" s="28" t="s">
        <v>1850</v>
      </c>
      <c r="O157" s="28" t="s">
        <v>1962</v>
      </c>
    </row>
    <row r="158" spans="11:15" x14ac:dyDescent="0.25">
      <c r="K158" s="28" t="s">
        <v>2040</v>
      </c>
      <c r="L158" s="120">
        <v>1169821</v>
      </c>
      <c r="M158" s="28" t="s">
        <v>1816</v>
      </c>
      <c r="N158" s="28" t="s">
        <v>1850</v>
      </c>
      <c r="O158" s="28" t="s">
        <v>1962</v>
      </c>
    </row>
    <row r="159" spans="11:15" x14ac:dyDescent="0.25">
      <c r="K159" s="28" t="s">
        <v>2041</v>
      </c>
      <c r="L159" s="120">
        <v>1169817</v>
      </c>
      <c r="M159" s="28" t="s">
        <v>1816</v>
      </c>
      <c r="N159" s="28" t="s">
        <v>1850</v>
      </c>
      <c r="O159" s="28" t="s">
        <v>1962</v>
      </c>
    </row>
    <row r="160" spans="11:15" x14ac:dyDescent="0.25">
      <c r="K160" s="28" t="s">
        <v>2042</v>
      </c>
      <c r="L160" s="120">
        <v>1169811</v>
      </c>
      <c r="M160" s="28" t="s">
        <v>1816</v>
      </c>
      <c r="N160" s="28" t="s">
        <v>1850</v>
      </c>
      <c r="O160" s="28" t="s">
        <v>1962</v>
      </c>
    </row>
    <row r="161" spans="11:15" x14ac:dyDescent="0.25">
      <c r="K161" s="28" t="s">
        <v>2043</v>
      </c>
      <c r="L161" s="120">
        <v>1169812</v>
      </c>
      <c r="M161" s="28" t="s">
        <v>1816</v>
      </c>
      <c r="N161" s="28" t="s">
        <v>1850</v>
      </c>
      <c r="O161" s="28" t="s">
        <v>1962</v>
      </c>
    </row>
    <row r="162" spans="11:15" x14ac:dyDescent="0.25">
      <c r="K162" s="28" t="s">
        <v>2044</v>
      </c>
      <c r="L162" s="120">
        <v>1169822</v>
      </c>
      <c r="M162" s="28" t="s">
        <v>1816</v>
      </c>
      <c r="N162" s="28" t="s">
        <v>1850</v>
      </c>
      <c r="O162" s="28" t="s">
        <v>1962</v>
      </c>
    </row>
    <row r="163" spans="11:15" x14ac:dyDescent="0.25">
      <c r="K163" s="28" t="s">
        <v>2045</v>
      </c>
      <c r="L163" s="120">
        <v>1169818</v>
      </c>
      <c r="M163" s="28" t="s">
        <v>1816</v>
      </c>
      <c r="N163" s="28" t="s">
        <v>1850</v>
      </c>
      <c r="O163" s="28" t="s">
        <v>1962</v>
      </c>
    </row>
    <row r="164" spans="11:15" x14ac:dyDescent="0.25">
      <c r="K164" s="28" t="s">
        <v>2046</v>
      </c>
      <c r="L164" s="120">
        <v>1169813</v>
      </c>
      <c r="M164" s="28" t="s">
        <v>1816</v>
      </c>
      <c r="N164" s="28" t="s">
        <v>1850</v>
      </c>
      <c r="O164" s="28" t="s">
        <v>1962</v>
      </c>
    </row>
    <row r="165" spans="11:15" x14ac:dyDescent="0.25">
      <c r="K165" s="28" t="s">
        <v>2047</v>
      </c>
      <c r="L165" s="120">
        <v>1169814</v>
      </c>
      <c r="M165" s="28" t="s">
        <v>1816</v>
      </c>
      <c r="N165" s="28" t="s">
        <v>1850</v>
      </c>
      <c r="O165" s="28" t="s">
        <v>1962</v>
      </c>
    </row>
    <row r="166" spans="11:15" x14ac:dyDescent="0.25">
      <c r="K166" s="28" t="s">
        <v>2048</v>
      </c>
      <c r="L166" s="120">
        <v>1169823</v>
      </c>
      <c r="M166" s="28" t="s">
        <v>1816</v>
      </c>
      <c r="N166" s="28" t="s">
        <v>1850</v>
      </c>
      <c r="O166" s="28" t="s">
        <v>1962</v>
      </c>
    </row>
    <row r="167" spans="11:15" x14ac:dyDescent="0.25">
      <c r="K167" s="28" t="s">
        <v>2049</v>
      </c>
      <c r="L167" s="120">
        <v>1169819</v>
      </c>
      <c r="M167" s="28" t="s">
        <v>1816</v>
      </c>
      <c r="N167" s="28" t="s">
        <v>1850</v>
      </c>
      <c r="O167" s="28" t="s">
        <v>1962</v>
      </c>
    </row>
    <row r="168" spans="11:15" x14ac:dyDescent="0.25">
      <c r="K168" s="28" t="s">
        <v>2050</v>
      </c>
      <c r="L168" s="120">
        <v>1169815</v>
      </c>
      <c r="M168" s="28" t="s">
        <v>1816</v>
      </c>
      <c r="N168" s="28" t="s">
        <v>1850</v>
      </c>
      <c r="O168" s="28" t="s">
        <v>1962</v>
      </c>
    </row>
    <row r="169" spans="11:15" x14ac:dyDescent="0.25">
      <c r="K169" s="28" t="s">
        <v>2051</v>
      </c>
      <c r="L169" s="120">
        <v>1169816</v>
      </c>
      <c r="M169" s="28" t="s">
        <v>1816</v>
      </c>
      <c r="N169" s="28" t="s">
        <v>1850</v>
      </c>
      <c r="O169" s="28" t="s">
        <v>1962</v>
      </c>
    </row>
    <row r="170" spans="11:15" x14ac:dyDescent="0.25">
      <c r="K170" s="28" t="s">
        <v>2052</v>
      </c>
      <c r="L170" s="120">
        <v>1169824</v>
      </c>
      <c r="M170" s="28" t="s">
        <v>1816</v>
      </c>
      <c r="N170" s="28" t="s">
        <v>1850</v>
      </c>
      <c r="O170" s="28" t="s">
        <v>1962</v>
      </c>
    </row>
    <row r="171" spans="11:15" x14ac:dyDescent="0.25">
      <c r="K171" s="28" t="s">
        <v>2053</v>
      </c>
      <c r="L171" s="120">
        <v>1169820</v>
      </c>
      <c r="M171" s="28" t="s">
        <v>1816</v>
      </c>
      <c r="N171" s="28" t="s">
        <v>1850</v>
      </c>
      <c r="O171" s="28" t="s">
        <v>1962</v>
      </c>
    </row>
    <row r="172" spans="11:15" x14ac:dyDescent="0.25">
      <c r="K172" s="28" t="s">
        <v>2054</v>
      </c>
      <c r="L172" s="120">
        <v>1150046</v>
      </c>
      <c r="M172" s="28" t="s">
        <v>1816</v>
      </c>
      <c r="N172" s="28" t="s">
        <v>1850</v>
      </c>
      <c r="O172" s="28" t="s">
        <v>1962</v>
      </c>
    </row>
    <row r="173" spans="11:15" x14ac:dyDescent="0.25">
      <c r="K173" s="28" t="s">
        <v>2055</v>
      </c>
      <c r="L173" s="120">
        <v>1150047</v>
      </c>
      <c r="M173" s="28" t="s">
        <v>1816</v>
      </c>
      <c r="N173" s="28" t="s">
        <v>1850</v>
      </c>
      <c r="O173" s="28" t="s">
        <v>1962</v>
      </c>
    </row>
    <row r="174" spans="11:15" x14ac:dyDescent="0.25">
      <c r="K174" s="28" t="s">
        <v>2056</v>
      </c>
      <c r="L174" s="120">
        <v>1157924</v>
      </c>
      <c r="M174" s="28" t="s">
        <v>1816</v>
      </c>
      <c r="N174" s="28" t="s">
        <v>1850</v>
      </c>
      <c r="O174" s="28" t="s">
        <v>1962</v>
      </c>
    </row>
    <row r="175" spans="11:15" x14ac:dyDescent="0.25">
      <c r="K175" s="28" t="s">
        <v>2057</v>
      </c>
      <c r="L175" s="120">
        <v>1157923</v>
      </c>
      <c r="M175" s="28" t="s">
        <v>1816</v>
      </c>
      <c r="N175" s="28" t="s">
        <v>1850</v>
      </c>
      <c r="O175" s="28" t="s">
        <v>1962</v>
      </c>
    </row>
    <row r="176" spans="11:15" x14ac:dyDescent="0.25">
      <c r="K176" s="28" t="s">
        <v>2058</v>
      </c>
      <c r="L176" s="120">
        <v>1157922</v>
      </c>
      <c r="M176" s="28" t="s">
        <v>1816</v>
      </c>
      <c r="N176" s="28" t="s">
        <v>1850</v>
      </c>
      <c r="O176" s="28" t="s">
        <v>1962</v>
      </c>
    </row>
    <row r="177" spans="11:15" x14ac:dyDescent="0.25">
      <c r="K177" s="28" t="s">
        <v>2059</v>
      </c>
      <c r="L177" s="120">
        <v>1246515</v>
      </c>
      <c r="M177" s="28" t="s">
        <v>1816</v>
      </c>
      <c r="N177" s="28" t="s">
        <v>1850</v>
      </c>
      <c r="O177" s="28" t="s">
        <v>1962</v>
      </c>
    </row>
    <row r="178" spans="11:15" x14ac:dyDescent="0.25">
      <c r="K178" s="28" t="s">
        <v>2060</v>
      </c>
      <c r="L178" s="120">
        <v>1246516</v>
      </c>
      <c r="M178" s="28" t="s">
        <v>1816</v>
      </c>
      <c r="N178" s="28" t="s">
        <v>1850</v>
      </c>
      <c r="O178" s="28" t="s">
        <v>1962</v>
      </c>
    </row>
    <row r="179" spans="11:15" x14ac:dyDescent="0.25">
      <c r="K179" s="28" t="s">
        <v>2061</v>
      </c>
      <c r="L179" s="120">
        <v>1246517</v>
      </c>
      <c r="M179" s="28" t="s">
        <v>1816</v>
      </c>
      <c r="N179" s="28" t="s">
        <v>1850</v>
      </c>
      <c r="O179" s="28" t="s">
        <v>1962</v>
      </c>
    </row>
    <row r="180" spans="11:15" x14ac:dyDescent="0.25">
      <c r="K180" s="28" t="s">
        <v>2062</v>
      </c>
      <c r="L180" s="120">
        <v>989533</v>
      </c>
      <c r="M180" s="28" t="s">
        <v>1816</v>
      </c>
      <c r="N180" s="28" t="s">
        <v>1850</v>
      </c>
      <c r="O180" s="28" t="s">
        <v>1962</v>
      </c>
    </row>
    <row r="181" spans="11:15" x14ac:dyDescent="0.25">
      <c r="K181" s="28" t="s">
        <v>2063</v>
      </c>
      <c r="L181" s="120">
        <v>989534</v>
      </c>
      <c r="M181" s="28" t="s">
        <v>1816</v>
      </c>
      <c r="N181" s="28" t="s">
        <v>1850</v>
      </c>
      <c r="O181" s="28" t="s">
        <v>1962</v>
      </c>
    </row>
    <row r="182" spans="11:15" x14ac:dyDescent="0.25">
      <c r="K182" s="28" t="s">
        <v>2064</v>
      </c>
      <c r="L182" s="120">
        <v>989531</v>
      </c>
      <c r="M182" s="28" t="s">
        <v>1816</v>
      </c>
      <c r="N182" s="28" t="s">
        <v>1850</v>
      </c>
      <c r="O182" s="28" t="s">
        <v>1962</v>
      </c>
    </row>
    <row r="183" spans="11:15" x14ac:dyDescent="0.25">
      <c r="K183" s="28" t="s">
        <v>2065</v>
      </c>
      <c r="L183" s="120">
        <v>989532</v>
      </c>
      <c r="M183" s="28" t="s">
        <v>1816</v>
      </c>
      <c r="N183" s="28" t="s">
        <v>1850</v>
      </c>
      <c r="O183" s="28" t="s">
        <v>1962</v>
      </c>
    </row>
    <row r="184" spans="11:15" x14ac:dyDescent="0.25">
      <c r="K184" s="28" t="s">
        <v>2066</v>
      </c>
      <c r="L184" s="120">
        <v>1223462</v>
      </c>
      <c r="M184" s="28" t="s">
        <v>1816</v>
      </c>
      <c r="N184" s="28" t="s">
        <v>1850</v>
      </c>
      <c r="O184" s="28" t="s">
        <v>1962</v>
      </c>
    </row>
    <row r="185" spans="11:15" x14ac:dyDescent="0.25">
      <c r="K185" s="28" t="s">
        <v>2067</v>
      </c>
      <c r="L185" s="120">
        <v>594147</v>
      </c>
      <c r="M185" s="28" t="s">
        <v>1816</v>
      </c>
      <c r="N185" s="28" t="s">
        <v>1850</v>
      </c>
      <c r="O185" s="28" t="s">
        <v>1962</v>
      </c>
    </row>
    <row r="186" spans="11:15" x14ac:dyDescent="0.25">
      <c r="K186" s="28" t="s">
        <v>2068</v>
      </c>
      <c r="L186" s="120">
        <v>617272</v>
      </c>
      <c r="M186" s="28" t="s">
        <v>1816</v>
      </c>
      <c r="N186" s="28" t="s">
        <v>1850</v>
      </c>
      <c r="O186" s="28" t="s">
        <v>1962</v>
      </c>
    </row>
    <row r="187" spans="11:15" x14ac:dyDescent="0.25">
      <c r="K187" s="28" t="s">
        <v>2069</v>
      </c>
      <c r="L187" s="120">
        <v>594357</v>
      </c>
      <c r="M187" s="28" t="s">
        <v>1816</v>
      </c>
      <c r="N187" s="28" t="s">
        <v>1850</v>
      </c>
      <c r="O187" s="28" t="s">
        <v>1962</v>
      </c>
    </row>
    <row r="188" spans="11:15" x14ac:dyDescent="0.25">
      <c r="K188" s="28" t="s">
        <v>2070</v>
      </c>
      <c r="L188" s="120">
        <v>820948</v>
      </c>
      <c r="M188" s="28" t="s">
        <v>1816</v>
      </c>
      <c r="N188" s="28" t="s">
        <v>1850</v>
      </c>
      <c r="O188" s="28" t="s">
        <v>1962</v>
      </c>
    </row>
    <row r="189" spans="11:15" x14ac:dyDescent="0.25">
      <c r="K189" s="28" t="s">
        <v>2071</v>
      </c>
      <c r="L189" s="120">
        <v>957823</v>
      </c>
      <c r="M189" s="28" t="s">
        <v>1816</v>
      </c>
      <c r="N189" s="28" t="s">
        <v>1850</v>
      </c>
      <c r="O189" s="28" t="s">
        <v>1962</v>
      </c>
    </row>
    <row r="190" spans="11:15" x14ac:dyDescent="0.25">
      <c r="K190" s="28" t="s">
        <v>2072</v>
      </c>
      <c r="L190" s="120">
        <v>954647</v>
      </c>
      <c r="M190" s="28" t="s">
        <v>1816</v>
      </c>
      <c r="N190" s="28" t="s">
        <v>1850</v>
      </c>
      <c r="O190" s="28" t="s">
        <v>1962</v>
      </c>
    </row>
    <row r="191" spans="11:15" x14ac:dyDescent="0.25">
      <c r="K191" s="28" t="s">
        <v>2073</v>
      </c>
      <c r="L191" s="120">
        <v>985638</v>
      </c>
      <c r="M191" s="28" t="s">
        <v>1816</v>
      </c>
      <c r="N191" s="28" t="s">
        <v>1850</v>
      </c>
      <c r="O191" s="28" t="s">
        <v>1962</v>
      </c>
    </row>
    <row r="192" spans="11:15" x14ac:dyDescent="0.25">
      <c r="K192" s="28" t="s">
        <v>2074</v>
      </c>
      <c r="L192" s="120">
        <v>985637</v>
      </c>
      <c r="M192" s="28" t="s">
        <v>1816</v>
      </c>
      <c r="N192" s="28" t="s">
        <v>1850</v>
      </c>
      <c r="O192" s="28" t="s">
        <v>1962</v>
      </c>
    </row>
    <row r="193" spans="11:15" x14ac:dyDescent="0.25">
      <c r="K193" s="28" t="s">
        <v>2075</v>
      </c>
      <c r="L193" s="120">
        <v>820989</v>
      </c>
      <c r="M193" s="28" t="s">
        <v>1816</v>
      </c>
      <c r="N193" s="28" t="s">
        <v>1850</v>
      </c>
      <c r="O193" s="28" t="s">
        <v>1962</v>
      </c>
    </row>
    <row r="194" spans="11:15" x14ac:dyDescent="0.25">
      <c r="K194" s="28" t="s">
        <v>2076</v>
      </c>
      <c r="L194" s="120">
        <v>946790</v>
      </c>
      <c r="M194" s="28" t="s">
        <v>1816</v>
      </c>
      <c r="N194" s="28" t="s">
        <v>1850</v>
      </c>
      <c r="O194" s="28" t="s">
        <v>1962</v>
      </c>
    </row>
    <row r="195" spans="11:15" x14ac:dyDescent="0.25">
      <c r="K195" s="28" t="s">
        <v>2077</v>
      </c>
      <c r="L195" s="120">
        <v>820990</v>
      </c>
      <c r="M195" s="28" t="s">
        <v>1816</v>
      </c>
      <c r="N195" s="28" t="s">
        <v>1850</v>
      </c>
      <c r="O195" s="28" t="s">
        <v>1962</v>
      </c>
    </row>
    <row r="196" spans="11:15" x14ac:dyDescent="0.25">
      <c r="K196" s="28" t="s">
        <v>2078</v>
      </c>
      <c r="L196" s="120">
        <v>985660</v>
      </c>
      <c r="M196" s="28" t="s">
        <v>1816</v>
      </c>
      <c r="N196" s="28" t="s">
        <v>1850</v>
      </c>
      <c r="O196" s="28" t="s">
        <v>1962</v>
      </c>
    </row>
    <row r="197" spans="11:15" x14ac:dyDescent="0.25">
      <c r="K197" s="28" t="s">
        <v>2079</v>
      </c>
      <c r="L197" s="120">
        <v>985659</v>
      </c>
      <c r="M197" s="28" t="s">
        <v>1816</v>
      </c>
      <c r="N197" s="28" t="s">
        <v>1850</v>
      </c>
      <c r="O197" s="28" t="s">
        <v>1962</v>
      </c>
    </row>
    <row r="198" spans="11:15" x14ac:dyDescent="0.25">
      <c r="K198" s="28" t="s">
        <v>2080</v>
      </c>
      <c r="L198" s="120">
        <v>820991</v>
      </c>
      <c r="M198" s="28" t="s">
        <v>1816</v>
      </c>
      <c r="N198" s="28" t="s">
        <v>1850</v>
      </c>
      <c r="O198" s="28" t="s">
        <v>1962</v>
      </c>
    </row>
    <row r="199" spans="11:15" x14ac:dyDescent="0.25">
      <c r="K199" s="28" t="s">
        <v>2081</v>
      </c>
      <c r="L199" s="120">
        <v>946792</v>
      </c>
      <c r="M199" s="28" t="s">
        <v>1816</v>
      </c>
      <c r="N199" s="28" t="s">
        <v>1850</v>
      </c>
      <c r="O199" s="28" t="s">
        <v>1962</v>
      </c>
    </row>
    <row r="200" spans="11:15" x14ac:dyDescent="0.25">
      <c r="K200" s="28" t="s">
        <v>2082</v>
      </c>
      <c r="L200" s="120">
        <v>854598</v>
      </c>
      <c r="M200" s="28" t="s">
        <v>1816</v>
      </c>
      <c r="N200" s="28" t="s">
        <v>1850</v>
      </c>
      <c r="O200" s="28" t="s">
        <v>1962</v>
      </c>
    </row>
    <row r="201" spans="11:15" x14ac:dyDescent="0.25">
      <c r="K201" s="28" t="s">
        <v>2083</v>
      </c>
      <c r="L201" s="120">
        <v>854618</v>
      </c>
      <c r="M201" s="28" t="s">
        <v>1816</v>
      </c>
      <c r="N201" s="28" t="s">
        <v>1850</v>
      </c>
      <c r="O201" s="28" t="s">
        <v>1962</v>
      </c>
    </row>
    <row r="202" spans="11:15" x14ac:dyDescent="0.25">
      <c r="K202" s="28" t="s">
        <v>2084</v>
      </c>
      <c r="L202" s="120">
        <v>854648</v>
      </c>
      <c r="M202" s="28" t="s">
        <v>1816</v>
      </c>
      <c r="N202" s="28" t="s">
        <v>1850</v>
      </c>
      <c r="O202" s="28" t="s">
        <v>1962</v>
      </c>
    </row>
    <row r="203" spans="11:15" x14ac:dyDescent="0.25">
      <c r="K203" s="28" t="s">
        <v>2085</v>
      </c>
      <c r="L203" s="120">
        <v>854647</v>
      </c>
      <c r="M203" s="28" t="s">
        <v>1816</v>
      </c>
      <c r="N203" s="28" t="s">
        <v>1850</v>
      </c>
      <c r="O203" s="28" t="s">
        <v>1962</v>
      </c>
    </row>
    <row r="204" spans="11:15" x14ac:dyDescent="0.25">
      <c r="K204" s="28" t="s">
        <v>2086</v>
      </c>
      <c r="L204" s="120">
        <v>854646</v>
      </c>
      <c r="M204" s="28" t="s">
        <v>1816</v>
      </c>
      <c r="N204" s="28" t="s">
        <v>1850</v>
      </c>
      <c r="O204" s="28" t="s">
        <v>1962</v>
      </c>
    </row>
    <row r="205" spans="11:15" x14ac:dyDescent="0.25">
      <c r="K205" s="28" t="s">
        <v>2087</v>
      </c>
      <c r="L205" s="120">
        <v>1100452</v>
      </c>
      <c r="M205" s="28" t="s">
        <v>1816</v>
      </c>
      <c r="N205" s="28" t="s">
        <v>2005</v>
      </c>
      <c r="O205" s="28" t="s">
        <v>1962</v>
      </c>
    </row>
    <row r="206" spans="11:15" x14ac:dyDescent="0.25">
      <c r="K206" s="28" t="s">
        <v>2088</v>
      </c>
      <c r="L206" s="120">
        <v>854645</v>
      </c>
      <c r="M206" s="28" t="s">
        <v>1816</v>
      </c>
      <c r="N206" s="28" t="s">
        <v>1850</v>
      </c>
      <c r="O206" s="28" t="s">
        <v>1962</v>
      </c>
    </row>
    <row r="207" spans="11:15" x14ac:dyDescent="0.25">
      <c r="K207" s="28" t="s">
        <v>2089</v>
      </c>
      <c r="L207" s="120">
        <v>854644</v>
      </c>
      <c r="M207" s="28" t="s">
        <v>1816</v>
      </c>
      <c r="N207" s="28" t="s">
        <v>1850</v>
      </c>
      <c r="O207" s="28" t="s">
        <v>1962</v>
      </c>
    </row>
    <row r="208" spans="11:15" x14ac:dyDescent="0.25">
      <c r="K208" s="28" t="s">
        <v>2090</v>
      </c>
      <c r="L208" s="120">
        <v>854643</v>
      </c>
      <c r="M208" s="28" t="s">
        <v>1816</v>
      </c>
      <c r="N208" s="28" t="s">
        <v>1850</v>
      </c>
      <c r="O208" s="28" t="s">
        <v>1962</v>
      </c>
    </row>
    <row r="209" spans="11:15" x14ac:dyDescent="0.25">
      <c r="K209" s="28" t="s">
        <v>2091</v>
      </c>
      <c r="L209" s="120">
        <v>854642</v>
      </c>
      <c r="M209" s="28" t="s">
        <v>1816</v>
      </c>
      <c r="N209" s="28" t="s">
        <v>1850</v>
      </c>
      <c r="O209" s="28" t="s">
        <v>1962</v>
      </c>
    </row>
    <row r="210" spans="11:15" x14ac:dyDescent="0.25">
      <c r="K210" s="28" t="s">
        <v>2092</v>
      </c>
      <c r="L210" s="120">
        <v>854641</v>
      </c>
      <c r="M210" s="28" t="s">
        <v>1816</v>
      </c>
      <c r="N210" s="28" t="s">
        <v>1850</v>
      </c>
      <c r="O210" s="28" t="s">
        <v>1962</v>
      </c>
    </row>
    <row r="211" spans="11:15" x14ac:dyDescent="0.25">
      <c r="K211" s="28" t="s">
        <v>2093</v>
      </c>
      <c r="L211" s="120">
        <v>854640</v>
      </c>
      <c r="M211" s="28" t="s">
        <v>1816</v>
      </c>
      <c r="N211" s="28" t="s">
        <v>1850</v>
      </c>
      <c r="O211" s="28" t="s">
        <v>1962</v>
      </c>
    </row>
    <row r="212" spans="11:15" x14ac:dyDescent="0.25">
      <c r="K212" s="28" t="s">
        <v>2094</v>
      </c>
      <c r="L212" s="120">
        <v>854639</v>
      </c>
      <c r="M212" s="28" t="s">
        <v>1816</v>
      </c>
      <c r="N212" s="28" t="s">
        <v>1850</v>
      </c>
      <c r="O212" s="28" t="s">
        <v>1962</v>
      </c>
    </row>
    <row r="213" spans="11:15" x14ac:dyDescent="0.25">
      <c r="K213" s="28" t="s">
        <v>2095</v>
      </c>
      <c r="L213" s="120">
        <v>854638</v>
      </c>
      <c r="M213" s="28" t="s">
        <v>1816</v>
      </c>
      <c r="N213" s="28" t="s">
        <v>1850</v>
      </c>
      <c r="O213" s="28" t="s">
        <v>1962</v>
      </c>
    </row>
    <row r="214" spans="11:15" x14ac:dyDescent="0.25">
      <c r="K214" s="28" t="s">
        <v>2096</v>
      </c>
      <c r="L214" s="120">
        <v>854637</v>
      </c>
      <c r="M214" s="28" t="s">
        <v>1816</v>
      </c>
      <c r="N214" s="28" t="s">
        <v>1850</v>
      </c>
      <c r="O214" s="28" t="s">
        <v>1962</v>
      </c>
    </row>
    <row r="215" spans="11:15" x14ac:dyDescent="0.25">
      <c r="K215" s="28" t="s">
        <v>2097</v>
      </c>
      <c r="L215" s="120">
        <v>854636</v>
      </c>
      <c r="M215" s="28" t="s">
        <v>1816</v>
      </c>
      <c r="N215" s="28" t="s">
        <v>1850</v>
      </c>
      <c r="O215" s="28" t="s">
        <v>1962</v>
      </c>
    </row>
    <row r="216" spans="11:15" x14ac:dyDescent="0.25">
      <c r="K216" s="28" t="s">
        <v>2098</v>
      </c>
      <c r="L216" s="120">
        <v>854635</v>
      </c>
      <c r="M216" s="28" t="s">
        <v>1816</v>
      </c>
      <c r="N216" s="28" t="s">
        <v>1850</v>
      </c>
      <c r="O216" s="28" t="s">
        <v>1962</v>
      </c>
    </row>
    <row r="217" spans="11:15" x14ac:dyDescent="0.25">
      <c r="K217" s="28" t="s">
        <v>2099</v>
      </c>
      <c r="L217" s="120">
        <v>854634</v>
      </c>
      <c r="M217" s="28" t="s">
        <v>1816</v>
      </c>
      <c r="N217" s="28" t="s">
        <v>1850</v>
      </c>
      <c r="O217" s="28" t="s">
        <v>1962</v>
      </c>
    </row>
    <row r="218" spans="11:15" x14ac:dyDescent="0.25">
      <c r="K218" s="28" t="s">
        <v>2100</v>
      </c>
      <c r="L218" s="120">
        <v>854633</v>
      </c>
      <c r="M218" s="28" t="s">
        <v>1816</v>
      </c>
      <c r="N218" s="28" t="s">
        <v>1850</v>
      </c>
      <c r="O218" s="28" t="s">
        <v>1962</v>
      </c>
    </row>
    <row r="219" spans="11:15" x14ac:dyDescent="0.25">
      <c r="K219" s="28" t="s">
        <v>2101</v>
      </c>
      <c r="L219" s="120">
        <v>854631</v>
      </c>
      <c r="M219" s="28" t="s">
        <v>1816</v>
      </c>
      <c r="N219" s="28" t="s">
        <v>1850</v>
      </c>
      <c r="O219" s="28" t="s">
        <v>1962</v>
      </c>
    </row>
    <row r="220" spans="11:15" x14ac:dyDescent="0.25">
      <c r="K220" s="28" t="s">
        <v>2102</v>
      </c>
      <c r="L220" s="120">
        <v>854630</v>
      </c>
      <c r="M220" s="28" t="s">
        <v>1816</v>
      </c>
      <c r="N220" s="28" t="s">
        <v>1850</v>
      </c>
      <c r="O220" s="28" t="s">
        <v>1962</v>
      </c>
    </row>
    <row r="221" spans="11:15" x14ac:dyDescent="0.25">
      <c r="K221" s="28" t="s">
        <v>2103</v>
      </c>
      <c r="L221" s="120">
        <v>854629</v>
      </c>
      <c r="M221" s="28" t="s">
        <v>1816</v>
      </c>
      <c r="N221" s="28" t="s">
        <v>1850</v>
      </c>
      <c r="O221" s="28" t="s">
        <v>1962</v>
      </c>
    </row>
    <row r="222" spans="11:15" x14ac:dyDescent="0.25">
      <c r="K222" s="28" t="s">
        <v>2104</v>
      </c>
      <c r="L222" s="120">
        <v>854658</v>
      </c>
      <c r="M222" s="28" t="s">
        <v>1816</v>
      </c>
      <c r="N222" s="28" t="s">
        <v>1850</v>
      </c>
      <c r="O222" s="28" t="s">
        <v>1962</v>
      </c>
    </row>
    <row r="223" spans="11:15" x14ac:dyDescent="0.25">
      <c r="K223" s="28" t="s">
        <v>2105</v>
      </c>
      <c r="L223" s="120">
        <v>854668</v>
      </c>
      <c r="M223" s="28" t="s">
        <v>1816</v>
      </c>
      <c r="N223" s="28" t="s">
        <v>1850</v>
      </c>
      <c r="O223" s="28" t="s">
        <v>1962</v>
      </c>
    </row>
    <row r="224" spans="11:15" x14ac:dyDescent="0.25">
      <c r="K224" s="28" t="s">
        <v>2106</v>
      </c>
      <c r="L224" s="120">
        <v>854696</v>
      </c>
      <c r="M224" s="28" t="s">
        <v>1816</v>
      </c>
      <c r="N224" s="28" t="s">
        <v>1850</v>
      </c>
      <c r="O224" s="28" t="s">
        <v>1962</v>
      </c>
    </row>
    <row r="225" spans="11:15" x14ac:dyDescent="0.25">
      <c r="K225" s="28" t="s">
        <v>2107</v>
      </c>
      <c r="L225" s="120">
        <v>854695</v>
      </c>
      <c r="M225" s="28" t="s">
        <v>1816</v>
      </c>
      <c r="N225" s="28" t="s">
        <v>1850</v>
      </c>
      <c r="O225" s="28" t="s">
        <v>1962</v>
      </c>
    </row>
    <row r="226" spans="11:15" x14ac:dyDescent="0.25">
      <c r="K226" s="28" t="s">
        <v>2108</v>
      </c>
      <c r="L226" s="120">
        <v>1100453</v>
      </c>
      <c r="M226" s="28" t="s">
        <v>1816</v>
      </c>
      <c r="N226" s="28" t="s">
        <v>2005</v>
      </c>
      <c r="O226" s="28" t="s">
        <v>1962</v>
      </c>
    </row>
    <row r="227" spans="11:15" x14ac:dyDescent="0.25">
      <c r="K227" s="28" t="s">
        <v>2109</v>
      </c>
      <c r="L227" s="120">
        <v>854694</v>
      </c>
      <c r="M227" s="28" t="s">
        <v>1816</v>
      </c>
      <c r="N227" s="28" t="s">
        <v>1850</v>
      </c>
      <c r="O227" s="28" t="s">
        <v>1962</v>
      </c>
    </row>
    <row r="228" spans="11:15" x14ac:dyDescent="0.25">
      <c r="K228" s="28" t="s">
        <v>2110</v>
      </c>
      <c r="L228" s="120">
        <v>854693</v>
      </c>
      <c r="M228" s="28" t="s">
        <v>1816</v>
      </c>
      <c r="N228" s="28" t="s">
        <v>1850</v>
      </c>
      <c r="O228" s="28" t="s">
        <v>1962</v>
      </c>
    </row>
    <row r="229" spans="11:15" x14ac:dyDescent="0.25">
      <c r="K229" s="28" t="s">
        <v>2111</v>
      </c>
      <c r="L229" s="120">
        <v>854692</v>
      </c>
      <c r="M229" s="28" t="s">
        <v>1816</v>
      </c>
      <c r="N229" s="28" t="s">
        <v>1850</v>
      </c>
      <c r="O229" s="28" t="s">
        <v>1962</v>
      </c>
    </row>
    <row r="230" spans="11:15" x14ac:dyDescent="0.25">
      <c r="K230" s="28" t="s">
        <v>2112</v>
      </c>
      <c r="L230" s="120">
        <v>854691</v>
      </c>
      <c r="M230" s="28" t="s">
        <v>1816</v>
      </c>
      <c r="N230" s="28" t="s">
        <v>1850</v>
      </c>
      <c r="O230" s="28" t="s">
        <v>1962</v>
      </c>
    </row>
    <row r="231" spans="11:15" x14ac:dyDescent="0.25">
      <c r="K231" s="28" t="s">
        <v>2113</v>
      </c>
      <c r="L231" s="120">
        <v>854690</v>
      </c>
      <c r="M231" s="28" t="s">
        <v>1816</v>
      </c>
      <c r="N231" s="28" t="s">
        <v>1850</v>
      </c>
      <c r="O231" s="28" t="s">
        <v>1962</v>
      </c>
    </row>
    <row r="232" spans="11:15" x14ac:dyDescent="0.25">
      <c r="K232" s="28" t="s">
        <v>2114</v>
      </c>
      <c r="L232" s="120">
        <v>854689</v>
      </c>
      <c r="M232" s="28" t="s">
        <v>1816</v>
      </c>
      <c r="N232" s="28" t="s">
        <v>1850</v>
      </c>
      <c r="O232" s="28" t="s">
        <v>1962</v>
      </c>
    </row>
    <row r="233" spans="11:15" x14ac:dyDescent="0.25">
      <c r="K233" s="28" t="s">
        <v>2115</v>
      </c>
      <c r="L233" s="120">
        <v>854588</v>
      </c>
      <c r="M233" s="28" t="s">
        <v>1816</v>
      </c>
      <c r="N233" s="28" t="s">
        <v>1850</v>
      </c>
      <c r="O233" s="28" t="s">
        <v>1962</v>
      </c>
    </row>
    <row r="234" spans="11:15" x14ac:dyDescent="0.25">
      <c r="K234" s="28" t="s">
        <v>2116</v>
      </c>
      <c r="L234" s="120">
        <v>854587</v>
      </c>
      <c r="M234" s="28" t="s">
        <v>1816</v>
      </c>
      <c r="N234" s="28" t="s">
        <v>1850</v>
      </c>
      <c r="O234" s="28" t="s">
        <v>1962</v>
      </c>
    </row>
    <row r="235" spans="11:15" x14ac:dyDescent="0.25">
      <c r="K235" s="28" t="s">
        <v>2117</v>
      </c>
      <c r="L235" s="120">
        <v>854417</v>
      </c>
      <c r="M235" s="28" t="s">
        <v>1816</v>
      </c>
      <c r="N235" s="28" t="s">
        <v>1850</v>
      </c>
      <c r="O235" s="28" t="s">
        <v>1962</v>
      </c>
    </row>
    <row r="236" spans="11:15" x14ac:dyDescent="0.25">
      <c r="K236" s="28" t="s">
        <v>2118</v>
      </c>
      <c r="L236" s="120">
        <v>854416</v>
      </c>
      <c r="M236" s="28" t="s">
        <v>1816</v>
      </c>
      <c r="N236" s="28" t="s">
        <v>1850</v>
      </c>
      <c r="O236" s="28" t="s">
        <v>1962</v>
      </c>
    </row>
    <row r="237" spans="11:15" x14ac:dyDescent="0.25">
      <c r="K237" s="28" t="s">
        <v>2119</v>
      </c>
      <c r="L237" s="120">
        <v>854415</v>
      </c>
      <c r="M237" s="28" t="s">
        <v>1816</v>
      </c>
      <c r="N237" s="28" t="s">
        <v>1850</v>
      </c>
      <c r="O237" s="28" t="s">
        <v>1962</v>
      </c>
    </row>
    <row r="238" spans="11:15" x14ac:dyDescent="0.25">
      <c r="K238" s="28" t="s">
        <v>2120</v>
      </c>
      <c r="L238" s="120">
        <v>854414</v>
      </c>
      <c r="M238" s="28" t="s">
        <v>1816</v>
      </c>
      <c r="N238" s="28" t="s">
        <v>1850</v>
      </c>
      <c r="O238" s="28" t="s">
        <v>1962</v>
      </c>
    </row>
    <row r="239" spans="11:15" x14ac:dyDescent="0.25">
      <c r="K239" s="28" t="s">
        <v>2121</v>
      </c>
      <c r="L239" s="120">
        <v>854413</v>
      </c>
      <c r="M239" s="28" t="s">
        <v>1816</v>
      </c>
      <c r="N239" s="28" t="s">
        <v>1850</v>
      </c>
      <c r="O239" s="28" t="s">
        <v>1962</v>
      </c>
    </row>
    <row r="240" spans="11:15" x14ac:dyDescent="0.25">
      <c r="K240" s="28" t="s">
        <v>2122</v>
      </c>
      <c r="L240" s="120">
        <v>854412</v>
      </c>
      <c r="M240" s="28" t="s">
        <v>1816</v>
      </c>
      <c r="N240" s="28" t="s">
        <v>1850</v>
      </c>
      <c r="O240" s="28" t="s">
        <v>1962</v>
      </c>
    </row>
    <row r="241" spans="11:15" x14ac:dyDescent="0.25">
      <c r="K241" s="28" t="s">
        <v>2123</v>
      </c>
      <c r="L241" s="120">
        <v>854411</v>
      </c>
      <c r="M241" s="28" t="s">
        <v>1816</v>
      </c>
      <c r="N241" s="28" t="s">
        <v>1850</v>
      </c>
      <c r="O241" s="28" t="s">
        <v>1962</v>
      </c>
    </row>
    <row r="242" spans="11:15" x14ac:dyDescent="0.25">
      <c r="K242" s="28" t="s">
        <v>2124</v>
      </c>
      <c r="L242" s="120">
        <v>854410</v>
      </c>
      <c r="M242" s="28" t="s">
        <v>1816</v>
      </c>
      <c r="N242" s="28" t="s">
        <v>1850</v>
      </c>
      <c r="O242" s="28" t="s">
        <v>1962</v>
      </c>
    </row>
    <row r="243" spans="11:15" x14ac:dyDescent="0.25">
      <c r="K243" s="28" t="s">
        <v>2125</v>
      </c>
      <c r="L243" s="120">
        <v>854409</v>
      </c>
      <c r="M243" s="28" t="s">
        <v>1816</v>
      </c>
      <c r="N243" s="28" t="s">
        <v>1850</v>
      </c>
      <c r="O243" s="28" t="s">
        <v>1962</v>
      </c>
    </row>
    <row r="244" spans="11:15" x14ac:dyDescent="0.25">
      <c r="K244" s="28" t="s">
        <v>2126</v>
      </c>
      <c r="L244" s="120">
        <v>854408</v>
      </c>
      <c r="M244" s="28" t="s">
        <v>1816</v>
      </c>
      <c r="N244" s="28" t="s">
        <v>1850</v>
      </c>
      <c r="O244" s="28" t="s">
        <v>1962</v>
      </c>
    </row>
    <row r="245" spans="11:15" x14ac:dyDescent="0.25">
      <c r="K245" s="28" t="s">
        <v>2127</v>
      </c>
      <c r="L245" s="120">
        <v>854407</v>
      </c>
      <c r="M245" s="28" t="s">
        <v>1816</v>
      </c>
      <c r="N245" s="28" t="s">
        <v>1850</v>
      </c>
      <c r="O245" s="28" t="s">
        <v>1962</v>
      </c>
    </row>
    <row r="246" spans="11:15" x14ac:dyDescent="0.25">
      <c r="K246" s="28" t="s">
        <v>2128</v>
      </c>
      <c r="L246" s="120">
        <v>854406</v>
      </c>
      <c r="M246" s="28" t="s">
        <v>1816</v>
      </c>
      <c r="N246" s="28" t="s">
        <v>1850</v>
      </c>
      <c r="O246" s="28" t="s">
        <v>1962</v>
      </c>
    </row>
    <row r="247" spans="11:15" x14ac:dyDescent="0.25">
      <c r="K247" s="28" t="s">
        <v>2129</v>
      </c>
      <c r="L247" s="120">
        <v>854405</v>
      </c>
      <c r="M247" s="28" t="s">
        <v>1816</v>
      </c>
      <c r="N247" s="28" t="s">
        <v>1850</v>
      </c>
      <c r="O247" s="28" t="s">
        <v>1962</v>
      </c>
    </row>
    <row r="248" spans="11:15" x14ac:dyDescent="0.25">
      <c r="K248" s="28" t="s">
        <v>2130</v>
      </c>
      <c r="L248" s="120">
        <v>854404</v>
      </c>
      <c r="M248" s="28" t="s">
        <v>1816</v>
      </c>
      <c r="N248" s="28" t="s">
        <v>1850</v>
      </c>
      <c r="O248" s="28" t="s">
        <v>1962</v>
      </c>
    </row>
    <row r="249" spans="11:15" x14ac:dyDescent="0.25">
      <c r="K249" s="28" t="s">
        <v>2131</v>
      </c>
      <c r="L249" s="120">
        <v>854403</v>
      </c>
      <c r="M249" s="28" t="s">
        <v>1816</v>
      </c>
      <c r="N249" s="28" t="s">
        <v>1850</v>
      </c>
      <c r="O249" s="28" t="s">
        <v>1962</v>
      </c>
    </row>
    <row r="250" spans="11:15" x14ac:dyDescent="0.25">
      <c r="K250" s="28" t="s">
        <v>2132</v>
      </c>
      <c r="L250" s="120">
        <v>854402</v>
      </c>
      <c r="M250" s="28" t="s">
        <v>1816</v>
      </c>
      <c r="N250" s="28" t="s">
        <v>1850</v>
      </c>
      <c r="O250" s="28" t="s">
        <v>1962</v>
      </c>
    </row>
    <row r="251" spans="11:15" x14ac:dyDescent="0.25">
      <c r="K251" s="28" t="s">
        <v>2133</v>
      </c>
      <c r="L251" s="120">
        <v>854401</v>
      </c>
      <c r="M251" s="28" t="s">
        <v>1816</v>
      </c>
      <c r="N251" s="28" t="s">
        <v>1850</v>
      </c>
      <c r="O251" s="28" t="s">
        <v>1962</v>
      </c>
    </row>
    <row r="252" spans="11:15" x14ac:dyDescent="0.25">
      <c r="K252" s="28" t="s">
        <v>2134</v>
      </c>
      <c r="L252" s="120">
        <v>854400</v>
      </c>
      <c r="M252" s="28" t="s">
        <v>1816</v>
      </c>
      <c r="N252" s="28" t="s">
        <v>1850</v>
      </c>
      <c r="O252" s="28" t="s">
        <v>1962</v>
      </c>
    </row>
    <row r="253" spans="11:15" x14ac:dyDescent="0.25">
      <c r="K253" s="28" t="s">
        <v>2135</v>
      </c>
      <c r="L253" s="120">
        <v>854399</v>
      </c>
      <c r="M253" s="28" t="s">
        <v>1816</v>
      </c>
      <c r="N253" s="28" t="s">
        <v>1850</v>
      </c>
      <c r="O253" s="28" t="s">
        <v>1962</v>
      </c>
    </row>
    <row r="254" spans="11:15" x14ac:dyDescent="0.25">
      <c r="K254" s="28" t="s">
        <v>2136</v>
      </c>
      <c r="L254" s="120">
        <v>854470</v>
      </c>
      <c r="M254" s="28" t="s">
        <v>1816</v>
      </c>
      <c r="N254" s="28" t="s">
        <v>1850</v>
      </c>
      <c r="O254" s="28" t="s">
        <v>1962</v>
      </c>
    </row>
    <row r="255" spans="11:15" x14ac:dyDescent="0.25">
      <c r="K255" s="28" t="s">
        <v>2137</v>
      </c>
      <c r="L255" s="120">
        <v>854469</v>
      </c>
      <c r="M255" s="28" t="s">
        <v>1816</v>
      </c>
      <c r="N255" s="28" t="s">
        <v>1850</v>
      </c>
      <c r="O255" s="28" t="s">
        <v>1962</v>
      </c>
    </row>
    <row r="256" spans="11:15" x14ac:dyDescent="0.25">
      <c r="K256" s="28" t="s">
        <v>2138</v>
      </c>
      <c r="L256" s="120">
        <v>854348</v>
      </c>
      <c r="M256" s="28" t="s">
        <v>1816</v>
      </c>
      <c r="N256" s="28" t="s">
        <v>1850</v>
      </c>
      <c r="O256" s="28" t="s">
        <v>1962</v>
      </c>
    </row>
    <row r="257" spans="11:15" x14ac:dyDescent="0.25">
      <c r="K257" s="28" t="s">
        <v>2139</v>
      </c>
      <c r="L257" s="120">
        <v>854347</v>
      </c>
      <c r="M257" s="28" t="s">
        <v>1816</v>
      </c>
      <c r="N257" s="28" t="s">
        <v>1850</v>
      </c>
      <c r="O257" s="28" t="s">
        <v>1962</v>
      </c>
    </row>
    <row r="258" spans="11:15" x14ac:dyDescent="0.25">
      <c r="K258" s="28" t="s">
        <v>2140</v>
      </c>
      <c r="L258" s="120">
        <v>854346</v>
      </c>
      <c r="M258" s="28" t="s">
        <v>1816</v>
      </c>
      <c r="N258" s="28" t="s">
        <v>1850</v>
      </c>
      <c r="O258" s="28" t="s">
        <v>1962</v>
      </c>
    </row>
    <row r="259" spans="11:15" x14ac:dyDescent="0.25">
      <c r="K259" s="28" t="s">
        <v>2141</v>
      </c>
      <c r="L259" s="120">
        <v>854345</v>
      </c>
      <c r="M259" s="28" t="s">
        <v>1816</v>
      </c>
      <c r="N259" s="28" t="s">
        <v>1850</v>
      </c>
      <c r="O259" s="28" t="s">
        <v>1962</v>
      </c>
    </row>
    <row r="260" spans="11:15" x14ac:dyDescent="0.25">
      <c r="K260" s="28" t="s">
        <v>2142</v>
      </c>
      <c r="L260" s="120">
        <v>854344</v>
      </c>
      <c r="M260" s="28" t="s">
        <v>1816</v>
      </c>
      <c r="N260" s="28" t="s">
        <v>1850</v>
      </c>
      <c r="O260" s="28" t="s">
        <v>1962</v>
      </c>
    </row>
    <row r="261" spans="11:15" x14ac:dyDescent="0.25">
      <c r="K261" s="28" t="s">
        <v>2143</v>
      </c>
      <c r="L261" s="120">
        <v>854343</v>
      </c>
      <c r="M261" s="28" t="s">
        <v>1816</v>
      </c>
      <c r="N261" s="28" t="s">
        <v>1850</v>
      </c>
      <c r="O261" s="28" t="s">
        <v>1962</v>
      </c>
    </row>
    <row r="262" spans="11:15" x14ac:dyDescent="0.25">
      <c r="K262" s="28" t="s">
        <v>2144</v>
      </c>
      <c r="L262" s="120">
        <v>854442</v>
      </c>
      <c r="M262" s="28" t="s">
        <v>1816</v>
      </c>
      <c r="N262" s="28" t="s">
        <v>1850</v>
      </c>
      <c r="O262" s="28" t="s">
        <v>1962</v>
      </c>
    </row>
    <row r="263" spans="11:15" x14ac:dyDescent="0.25">
      <c r="K263" s="28" t="s">
        <v>2145</v>
      </c>
      <c r="L263" s="120">
        <v>854441</v>
      </c>
      <c r="M263" s="28" t="s">
        <v>1816</v>
      </c>
      <c r="N263" s="28" t="s">
        <v>1850</v>
      </c>
      <c r="O263" s="28" t="s">
        <v>1962</v>
      </c>
    </row>
    <row r="264" spans="11:15" x14ac:dyDescent="0.25">
      <c r="K264" s="28" t="s">
        <v>2146</v>
      </c>
      <c r="L264" s="120">
        <v>806023</v>
      </c>
      <c r="M264" s="28" t="s">
        <v>1816</v>
      </c>
      <c r="N264" s="28" t="s">
        <v>1850</v>
      </c>
      <c r="O264" s="28" t="s">
        <v>1962</v>
      </c>
    </row>
    <row r="265" spans="11:15" x14ac:dyDescent="0.25">
      <c r="K265" s="28" t="s">
        <v>2147</v>
      </c>
      <c r="L265" s="120">
        <v>806028</v>
      </c>
      <c r="M265" s="28" t="s">
        <v>1816</v>
      </c>
      <c r="N265" s="28" t="s">
        <v>1850</v>
      </c>
      <c r="O265" s="28" t="s">
        <v>1962</v>
      </c>
    </row>
    <row r="266" spans="11:15" x14ac:dyDescent="0.25">
      <c r="K266" s="28" t="s">
        <v>2148</v>
      </c>
      <c r="L266" s="120">
        <v>806026</v>
      </c>
      <c r="M266" s="28" t="s">
        <v>1816</v>
      </c>
      <c r="N266" s="28" t="s">
        <v>1850</v>
      </c>
      <c r="O266" s="28" t="s">
        <v>1962</v>
      </c>
    </row>
    <row r="267" spans="11:15" x14ac:dyDescent="0.25">
      <c r="K267" s="28" t="s">
        <v>2149</v>
      </c>
      <c r="L267" s="120">
        <v>833962</v>
      </c>
      <c r="M267" s="28" t="s">
        <v>1816</v>
      </c>
      <c r="N267" s="28" t="s">
        <v>1850</v>
      </c>
      <c r="O267" s="28" t="s">
        <v>1962</v>
      </c>
    </row>
    <row r="268" spans="11:15" x14ac:dyDescent="0.25">
      <c r="K268" s="28" t="s">
        <v>2150</v>
      </c>
      <c r="L268" s="120">
        <v>806262</v>
      </c>
      <c r="M268" s="28" t="s">
        <v>1816</v>
      </c>
      <c r="N268" s="28" t="s">
        <v>1850</v>
      </c>
      <c r="O268" s="28" t="s">
        <v>1962</v>
      </c>
    </row>
    <row r="269" spans="11:15" x14ac:dyDescent="0.25">
      <c r="K269" s="28" t="s">
        <v>2151</v>
      </c>
      <c r="L269" s="120">
        <v>806252</v>
      </c>
      <c r="M269" s="28" t="s">
        <v>1816</v>
      </c>
      <c r="N269" s="28" t="s">
        <v>1850</v>
      </c>
      <c r="O269" s="28" t="s">
        <v>1962</v>
      </c>
    </row>
    <row r="270" spans="11:15" x14ac:dyDescent="0.25">
      <c r="K270" s="28" t="s">
        <v>2152</v>
      </c>
      <c r="L270" s="120">
        <v>833985</v>
      </c>
      <c r="M270" s="28" t="s">
        <v>1816</v>
      </c>
      <c r="N270" s="28" t="s">
        <v>1850</v>
      </c>
      <c r="O270" s="28" t="s">
        <v>1962</v>
      </c>
    </row>
    <row r="271" spans="11:15" x14ac:dyDescent="0.25">
      <c r="K271" s="28" t="s">
        <v>2153</v>
      </c>
      <c r="L271" s="120">
        <v>806238</v>
      </c>
      <c r="M271" s="28" t="s">
        <v>1816</v>
      </c>
      <c r="N271" s="28" t="s">
        <v>1850</v>
      </c>
      <c r="O271" s="28" t="s">
        <v>1962</v>
      </c>
    </row>
    <row r="272" spans="11:15" x14ac:dyDescent="0.25">
      <c r="K272" s="28" t="s">
        <v>2154</v>
      </c>
      <c r="L272" s="120">
        <v>806225</v>
      </c>
      <c r="M272" s="28" t="s">
        <v>1816</v>
      </c>
      <c r="N272" s="28" t="s">
        <v>1850</v>
      </c>
      <c r="O272" s="28" t="s">
        <v>1962</v>
      </c>
    </row>
    <row r="273" spans="11:15" x14ac:dyDescent="0.25">
      <c r="K273" s="28" t="s">
        <v>2155</v>
      </c>
      <c r="L273" s="120">
        <v>833823</v>
      </c>
      <c r="M273" s="28" t="s">
        <v>1816</v>
      </c>
      <c r="N273" s="28" t="s">
        <v>1850</v>
      </c>
      <c r="O273" s="28" t="s">
        <v>1962</v>
      </c>
    </row>
    <row r="274" spans="11:15" x14ac:dyDescent="0.25">
      <c r="K274" s="28" t="s">
        <v>2156</v>
      </c>
      <c r="L274" s="120">
        <v>806260</v>
      </c>
      <c r="M274" s="28" t="s">
        <v>1816</v>
      </c>
      <c r="N274" s="28" t="s">
        <v>1850</v>
      </c>
      <c r="O274" s="28" t="s">
        <v>1962</v>
      </c>
    </row>
    <row r="275" spans="11:15" x14ac:dyDescent="0.25">
      <c r="K275" s="28" t="s">
        <v>2157</v>
      </c>
      <c r="L275" s="120">
        <v>806250</v>
      </c>
      <c r="M275" s="28" t="s">
        <v>1816</v>
      </c>
      <c r="N275" s="28" t="s">
        <v>1850</v>
      </c>
      <c r="O275" s="28" t="s">
        <v>1962</v>
      </c>
    </row>
    <row r="276" spans="11:15" x14ac:dyDescent="0.25">
      <c r="K276" s="28" t="s">
        <v>2158</v>
      </c>
      <c r="L276" s="120">
        <v>833966</v>
      </c>
      <c r="M276" s="28" t="s">
        <v>1816</v>
      </c>
      <c r="N276" s="28" t="s">
        <v>1850</v>
      </c>
      <c r="O276" s="28" t="s">
        <v>1962</v>
      </c>
    </row>
    <row r="277" spans="11:15" x14ac:dyDescent="0.25">
      <c r="K277" s="28" t="s">
        <v>2159</v>
      </c>
      <c r="L277" s="120">
        <v>806235</v>
      </c>
      <c r="M277" s="28" t="s">
        <v>1816</v>
      </c>
      <c r="N277" s="28" t="s">
        <v>1850</v>
      </c>
      <c r="O277" s="28" t="s">
        <v>1962</v>
      </c>
    </row>
    <row r="278" spans="11:15" x14ac:dyDescent="0.25">
      <c r="K278" s="28" t="s">
        <v>2160</v>
      </c>
      <c r="L278" s="120">
        <v>806222</v>
      </c>
      <c r="M278" s="28" t="s">
        <v>1816</v>
      </c>
      <c r="N278" s="28" t="s">
        <v>1850</v>
      </c>
      <c r="O278" s="28" t="s">
        <v>1962</v>
      </c>
    </row>
    <row r="279" spans="11:15" x14ac:dyDescent="0.25">
      <c r="K279" s="28" t="s">
        <v>2161</v>
      </c>
      <c r="L279" s="120">
        <v>806030</v>
      </c>
      <c r="M279" s="28" t="s">
        <v>1816</v>
      </c>
      <c r="N279" s="28" t="s">
        <v>1850</v>
      </c>
      <c r="O279" s="28" t="s">
        <v>1962</v>
      </c>
    </row>
    <row r="280" spans="11:15" x14ac:dyDescent="0.25">
      <c r="K280" s="28" t="s">
        <v>2162</v>
      </c>
      <c r="L280" s="120">
        <v>804333</v>
      </c>
      <c r="M280" s="28" t="s">
        <v>1816</v>
      </c>
      <c r="N280" s="28" t="s">
        <v>1850</v>
      </c>
      <c r="O280" s="28" t="s">
        <v>1962</v>
      </c>
    </row>
    <row r="281" spans="11:15" x14ac:dyDescent="0.25">
      <c r="K281" s="28" t="s">
        <v>2163</v>
      </c>
      <c r="L281" s="120">
        <v>804330</v>
      </c>
      <c r="M281" s="28" t="s">
        <v>1816</v>
      </c>
      <c r="N281" s="28" t="s">
        <v>1850</v>
      </c>
      <c r="O281" s="28" t="s">
        <v>1962</v>
      </c>
    </row>
    <row r="282" spans="11:15" x14ac:dyDescent="0.25">
      <c r="K282" s="28" t="s">
        <v>2164</v>
      </c>
      <c r="L282" s="120">
        <v>804339</v>
      </c>
      <c r="M282" s="28" t="s">
        <v>1816</v>
      </c>
      <c r="N282" s="28" t="s">
        <v>1850</v>
      </c>
      <c r="O282" s="28" t="s">
        <v>1962</v>
      </c>
    </row>
    <row r="283" spans="11:15" x14ac:dyDescent="0.25">
      <c r="K283" s="28" t="s">
        <v>2165</v>
      </c>
      <c r="L283" s="120">
        <v>804338</v>
      </c>
      <c r="M283" s="28" t="s">
        <v>1816</v>
      </c>
      <c r="N283" s="28" t="s">
        <v>1850</v>
      </c>
      <c r="O283" s="28" t="s">
        <v>1962</v>
      </c>
    </row>
    <row r="284" spans="11:15" x14ac:dyDescent="0.25">
      <c r="K284" s="28" t="s">
        <v>2166</v>
      </c>
      <c r="L284" s="120">
        <v>804337</v>
      </c>
      <c r="M284" s="28" t="s">
        <v>1816</v>
      </c>
      <c r="N284" s="28" t="s">
        <v>1850</v>
      </c>
      <c r="O284" s="28" t="s">
        <v>1962</v>
      </c>
    </row>
    <row r="285" spans="11:15" x14ac:dyDescent="0.25">
      <c r="K285" s="28" t="s">
        <v>2167</v>
      </c>
      <c r="L285" s="120">
        <v>804336</v>
      </c>
      <c r="M285" s="28" t="s">
        <v>1816</v>
      </c>
      <c r="N285" s="28" t="s">
        <v>1850</v>
      </c>
      <c r="O285" s="28" t="s">
        <v>1962</v>
      </c>
    </row>
    <row r="286" spans="11:15" x14ac:dyDescent="0.25">
      <c r="K286" s="28" t="s">
        <v>2168</v>
      </c>
      <c r="L286" s="120">
        <v>804345</v>
      </c>
      <c r="M286" s="28" t="s">
        <v>1816</v>
      </c>
      <c r="N286" s="28" t="s">
        <v>1850</v>
      </c>
      <c r="O286" s="28" t="s">
        <v>1962</v>
      </c>
    </row>
    <row r="287" spans="11:15" x14ac:dyDescent="0.25">
      <c r="K287" s="28" t="s">
        <v>2169</v>
      </c>
      <c r="L287" s="120">
        <v>804344</v>
      </c>
      <c r="M287" s="28" t="s">
        <v>1816</v>
      </c>
      <c r="N287" s="28" t="s">
        <v>1850</v>
      </c>
      <c r="O287" s="28" t="s">
        <v>1962</v>
      </c>
    </row>
    <row r="288" spans="11:15" x14ac:dyDescent="0.25">
      <c r="K288" s="28" t="s">
        <v>2170</v>
      </c>
      <c r="L288" s="120">
        <v>804335</v>
      </c>
      <c r="M288" s="28" t="s">
        <v>1816</v>
      </c>
      <c r="N288" s="28" t="s">
        <v>1850</v>
      </c>
      <c r="O288" s="28" t="s">
        <v>1962</v>
      </c>
    </row>
    <row r="289" spans="11:15" x14ac:dyDescent="0.25">
      <c r="K289" s="28" t="s">
        <v>2171</v>
      </c>
      <c r="L289" s="120">
        <v>804334</v>
      </c>
      <c r="M289" s="28" t="s">
        <v>1816</v>
      </c>
      <c r="N289" s="28" t="s">
        <v>1850</v>
      </c>
      <c r="O289" s="28" t="s">
        <v>1962</v>
      </c>
    </row>
    <row r="290" spans="11:15" x14ac:dyDescent="0.25">
      <c r="K290" s="28" t="s">
        <v>2172</v>
      </c>
      <c r="L290" s="120">
        <v>804343</v>
      </c>
      <c r="M290" s="28" t="s">
        <v>1816</v>
      </c>
      <c r="N290" s="28" t="s">
        <v>1850</v>
      </c>
      <c r="O290" s="28" t="s">
        <v>1962</v>
      </c>
    </row>
    <row r="291" spans="11:15" x14ac:dyDescent="0.25">
      <c r="K291" s="28" t="s">
        <v>2173</v>
      </c>
      <c r="L291" s="120">
        <v>804342</v>
      </c>
      <c r="M291" s="28" t="s">
        <v>1816</v>
      </c>
      <c r="N291" s="28" t="s">
        <v>1850</v>
      </c>
      <c r="O291" s="28" t="s">
        <v>1962</v>
      </c>
    </row>
    <row r="292" spans="11:15" x14ac:dyDescent="0.25">
      <c r="K292" s="28" t="s">
        <v>2174</v>
      </c>
      <c r="L292" s="120">
        <v>673241</v>
      </c>
      <c r="M292" s="28" t="s">
        <v>1816</v>
      </c>
      <c r="N292" s="28" t="s">
        <v>1850</v>
      </c>
      <c r="O292" s="28" t="s">
        <v>1962</v>
      </c>
    </row>
    <row r="293" spans="11:15" x14ac:dyDescent="0.25">
      <c r="K293" s="28" t="s">
        <v>2175</v>
      </c>
      <c r="L293" s="120">
        <v>673231</v>
      </c>
      <c r="M293" s="28" t="s">
        <v>1816</v>
      </c>
      <c r="N293" s="28" t="s">
        <v>1850</v>
      </c>
      <c r="O293" s="28" t="s">
        <v>1962</v>
      </c>
    </row>
    <row r="294" spans="11:15" x14ac:dyDescent="0.25">
      <c r="K294" s="28" t="s">
        <v>2176</v>
      </c>
      <c r="L294" s="120">
        <v>673247</v>
      </c>
      <c r="M294" s="28" t="s">
        <v>1816</v>
      </c>
      <c r="N294" s="28" t="s">
        <v>1850</v>
      </c>
      <c r="O294" s="28" t="s">
        <v>1962</v>
      </c>
    </row>
    <row r="295" spans="11:15" x14ac:dyDescent="0.25">
      <c r="K295" s="28" t="s">
        <v>2177</v>
      </c>
      <c r="L295" s="120">
        <v>673238</v>
      </c>
      <c r="M295" s="28" t="s">
        <v>1816</v>
      </c>
      <c r="N295" s="28" t="s">
        <v>1850</v>
      </c>
      <c r="O295" s="28" t="s">
        <v>1962</v>
      </c>
    </row>
    <row r="296" spans="11:15" x14ac:dyDescent="0.25">
      <c r="K296" s="28" t="s">
        <v>2178</v>
      </c>
      <c r="L296" s="120">
        <v>673244</v>
      </c>
      <c r="M296" s="28" t="s">
        <v>1816</v>
      </c>
      <c r="N296" s="28" t="s">
        <v>1850</v>
      </c>
      <c r="O296" s="28" t="s">
        <v>1962</v>
      </c>
    </row>
    <row r="297" spans="11:15" x14ac:dyDescent="0.25">
      <c r="K297" s="28" t="s">
        <v>2179</v>
      </c>
      <c r="L297" s="120">
        <v>673233</v>
      </c>
      <c r="M297" s="28" t="s">
        <v>1816</v>
      </c>
      <c r="N297" s="28" t="s">
        <v>1850</v>
      </c>
      <c r="O297" s="28" t="s">
        <v>1962</v>
      </c>
    </row>
    <row r="298" spans="11:15" x14ac:dyDescent="0.25">
      <c r="K298" s="28" t="s">
        <v>2180</v>
      </c>
      <c r="L298" s="120">
        <v>673249</v>
      </c>
      <c r="M298" s="28" t="s">
        <v>1816</v>
      </c>
      <c r="N298" s="28" t="s">
        <v>1850</v>
      </c>
      <c r="O298" s="28" t="s">
        <v>1962</v>
      </c>
    </row>
    <row r="299" spans="11:15" x14ac:dyDescent="0.25">
      <c r="K299" s="28" t="s">
        <v>2181</v>
      </c>
      <c r="L299" s="120">
        <v>673240</v>
      </c>
      <c r="M299" s="28" t="s">
        <v>1816</v>
      </c>
      <c r="N299" s="28" t="s">
        <v>1850</v>
      </c>
      <c r="O299" s="28" t="s">
        <v>1962</v>
      </c>
    </row>
    <row r="300" spans="11:15" x14ac:dyDescent="0.25">
      <c r="K300" s="28" t="s">
        <v>2182</v>
      </c>
      <c r="L300" s="120">
        <v>673242</v>
      </c>
      <c r="M300" s="28" t="s">
        <v>1816</v>
      </c>
      <c r="N300" s="28" t="s">
        <v>1850</v>
      </c>
      <c r="O300" s="28" t="s">
        <v>1962</v>
      </c>
    </row>
    <row r="301" spans="11:15" x14ac:dyDescent="0.25">
      <c r="K301" s="28" t="s">
        <v>2183</v>
      </c>
      <c r="L301" s="120">
        <v>673232</v>
      </c>
      <c r="M301" s="28" t="s">
        <v>1816</v>
      </c>
      <c r="N301" s="28" t="s">
        <v>1850</v>
      </c>
      <c r="O301" s="28" t="s">
        <v>1962</v>
      </c>
    </row>
    <row r="302" spans="11:15" x14ac:dyDescent="0.25">
      <c r="K302" s="28" t="s">
        <v>2184</v>
      </c>
      <c r="L302" s="120">
        <v>673248</v>
      </c>
      <c r="M302" s="28" t="s">
        <v>1816</v>
      </c>
      <c r="N302" s="28" t="s">
        <v>1850</v>
      </c>
      <c r="O302" s="28" t="s">
        <v>1962</v>
      </c>
    </row>
    <row r="303" spans="11:15" x14ac:dyDescent="0.25">
      <c r="K303" s="28" t="s">
        <v>2185</v>
      </c>
      <c r="L303" s="120">
        <v>673239</v>
      </c>
      <c r="M303" s="28" t="s">
        <v>1816</v>
      </c>
      <c r="N303" s="28" t="s">
        <v>1850</v>
      </c>
      <c r="O303" s="28" t="s">
        <v>1962</v>
      </c>
    </row>
    <row r="304" spans="11:15" x14ac:dyDescent="0.25">
      <c r="K304" s="28" t="s">
        <v>2186</v>
      </c>
      <c r="L304" s="120">
        <v>1215743</v>
      </c>
      <c r="M304" s="28" t="s">
        <v>1816</v>
      </c>
      <c r="N304" s="28" t="s">
        <v>1850</v>
      </c>
      <c r="O304" s="28" t="s">
        <v>1962</v>
      </c>
    </row>
    <row r="305" spans="11:15" x14ac:dyDescent="0.25">
      <c r="K305" s="28" t="s">
        <v>2187</v>
      </c>
      <c r="L305" s="120">
        <v>1215744</v>
      </c>
      <c r="M305" s="28" t="s">
        <v>1816</v>
      </c>
      <c r="N305" s="28" t="s">
        <v>1850</v>
      </c>
      <c r="O305" s="28" t="s">
        <v>1962</v>
      </c>
    </row>
    <row r="306" spans="11:15" x14ac:dyDescent="0.25">
      <c r="K306" s="28" t="s">
        <v>2188</v>
      </c>
      <c r="L306" s="120">
        <v>1301677</v>
      </c>
      <c r="M306" s="28" t="s">
        <v>1816</v>
      </c>
      <c r="N306" s="28" t="s">
        <v>1850</v>
      </c>
      <c r="O306" s="28" t="s">
        <v>1962</v>
      </c>
    </row>
    <row r="307" spans="11:15" x14ac:dyDescent="0.25">
      <c r="K307" s="28" t="s">
        <v>2189</v>
      </c>
      <c r="L307" s="120">
        <v>1301678</v>
      </c>
      <c r="M307" s="28" t="s">
        <v>1816</v>
      </c>
      <c r="N307" s="28" t="s">
        <v>1850</v>
      </c>
      <c r="O307" s="28" t="s">
        <v>1962</v>
      </c>
    </row>
    <row r="308" spans="11:15" x14ac:dyDescent="0.25">
      <c r="K308" s="28" t="s">
        <v>2190</v>
      </c>
      <c r="L308" s="120">
        <v>1183503</v>
      </c>
      <c r="M308" s="28" t="s">
        <v>1816</v>
      </c>
      <c r="N308" s="28" t="s">
        <v>2191</v>
      </c>
      <c r="O308" s="28" t="s">
        <v>1962</v>
      </c>
    </row>
    <row r="309" spans="11:15" x14ac:dyDescent="0.25">
      <c r="K309" s="28" t="s">
        <v>2192</v>
      </c>
      <c r="L309" s="120">
        <v>1183504</v>
      </c>
      <c r="M309" s="28" t="s">
        <v>1816</v>
      </c>
      <c r="N309" s="28" t="s">
        <v>1850</v>
      </c>
      <c r="O309" s="28" t="s">
        <v>1962</v>
      </c>
    </row>
    <row r="310" spans="11:15" x14ac:dyDescent="0.25">
      <c r="K310" s="28" t="s">
        <v>2193</v>
      </c>
      <c r="L310" s="120">
        <v>1183505</v>
      </c>
      <c r="M310" s="28" t="s">
        <v>1816</v>
      </c>
      <c r="N310" s="28" t="s">
        <v>1850</v>
      </c>
      <c r="O310" s="28" t="s">
        <v>1962</v>
      </c>
    </row>
    <row r="311" spans="11:15" x14ac:dyDescent="0.25">
      <c r="K311" s="28" t="s">
        <v>2194</v>
      </c>
      <c r="L311" s="120">
        <v>1183506</v>
      </c>
      <c r="M311" s="28" t="s">
        <v>1816</v>
      </c>
      <c r="N311" s="28" t="s">
        <v>1850</v>
      </c>
      <c r="O311" s="28" t="s">
        <v>1962</v>
      </c>
    </row>
    <row r="312" spans="11:15" x14ac:dyDescent="0.25">
      <c r="K312" s="28" t="s">
        <v>2195</v>
      </c>
      <c r="L312" s="120">
        <v>1183507</v>
      </c>
      <c r="M312" s="28" t="s">
        <v>1816</v>
      </c>
      <c r="N312" s="28" t="s">
        <v>1850</v>
      </c>
      <c r="O312" s="28" t="s">
        <v>1962</v>
      </c>
    </row>
    <row r="313" spans="11:15" x14ac:dyDescent="0.25">
      <c r="K313" s="28" t="s">
        <v>2196</v>
      </c>
      <c r="L313" s="120">
        <v>1151109</v>
      </c>
      <c r="M313" s="28" t="s">
        <v>1816</v>
      </c>
      <c r="N313" s="28" t="s">
        <v>1817</v>
      </c>
      <c r="O313" s="28" t="s">
        <v>1962</v>
      </c>
    </row>
    <row r="314" spans="11:15" x14ac:dyDescent="0.25">
      <c r="K314" s="28" t="s">
        <v>2197</v>
      </c>
      <c r="L314" s="120">
        <v>1183425</v>
      </c>
      <c r="M314" s="28" t="s">
        <v>1816</v>
      </c>
      <c r="N314" s="28" t="s">
        <v>1850</v>
      </c>
      <c r="O314" s="28" t="s">
        <v>1962</v>
      </c>
    </row>
    <row r="315" spans="11:15" x14ac:dyDescent="0.25">
      <c r="K315" s="28" t="s">
        <v>2198</v>
      </c>
      <c r="L315" s="120">
        <v>1183427</v>
      </c>
      <c r="M315" s="28" t="s">
        <v>1816</v>
      </c>
      <c r="N315" s="28" t="s">
        <v>1850</v>
      </c>
      <c r="O315" s="28" t="s">
        <v>1962</v>
      </c>
    </row>
    <row r="316" spans="11:15" x14ac:dyDescent="0.25">
      <c r="K316" s="28" t="s">
        <v>2199</v>
      </c>
      <c r="L316" s="120">
        <v>1183428</v>
      </c>
      <c r="M316" s="28" t="s">
        <v>1816</v>
      </c>
      <c r="N316" s="28" t="s">
        <v>1850</v>
      </c>
      <c r="O316" s="28" t="s">
        <v>1962</v>
      </c>
    </row>
    <row r="317" spans="11:15" x14ac:dyDescent="0.25">
      <c r="K317" s="28" t="s">
        <v>2200</v>
      </c>
      <c r="L317" s="120">
        <v>1183429</v>
      </c>
      <c r="M317" s="28" t="s">
        <v>1816</v>
      </c>
      <c r="N317" s="28" t="s">
        <v>1850</v>
      </c>
      <c r="O317" s="28" t="s">
        <v>1962</v>
      </c>
    </row>
    <row r="318" spans="11:15" x14ac:dyDescent="0.25">
      <c r="K318" s="28" t="s">
        <v>2201</v>
      </c>
      <c r="L318" s="120">
        <v>1183430</v>
      </c>
      <c r="M318" s="28" t="s">
        <v>1816</v>
      </c>
      <c r="N318" s="28" t="s">
        <v>1850</v>
      </c>
      <c r="O318" s="28" t="s">
        <v>1962</v>
      </c>
    </row>
    <row r="319" spans="11:15" x14ac:dyDescent="0.25">
      <c r="K319" s="28" t="s">
        <v>2202</v>
      </c>
      <c r="L319" s="120">
        <v>970017</v>
      </c>
      <c r="M319" s="28" t="s">
        <v>1816</v>
      </c>
      <c r="N319" s="28" t="s">
        <v>1845</v>
      </c>
      <c r="O319" s="28" t="s">
        <v>1962</v>
      </c>
    </row>
    <row r="320" spans="11:15" x14ac:dyDescent="0.25">
      <c r="K320" s="28" t="s">
        <v>2203</v>
      </c>
      <c r="L320" s="120">
        <v>983936</v>
      </c>
      <c r="M320" s="28" t="s">
        <v>1816</v>
      </c>
      <c r="N320" s="28" t="s">
        <v>1954</v>
      </c>
      <c r="O320" s="28" t="s">
        <v>1962</v>
      </c>
    </row>
    <row r="321" spans="11:15" x14ac:dyDescent="0.25">
      <c r="K321" s="28" t="s">
        <v>2204</v>
      </c>
      <c r="L321" s="120">
        <v>1150049</v>
      </c>
      <c r="M321" s="28" t="s">
        <v>1816</v>
      </c>
      <c r="N321" s="28" t="s">
        <v>1954</v>
      </c>
      <c r="O321" s="28" t="s">
        <v>1962</v>
      </c>
    </row>
    <row r="322" spans="11:15" x14ac:dyDescent="0.25">
      <c r="K322" s="28" t="s">
        <v>2205</v>
      </c>
      <c r="L322" s="120">
        <v>1225757</v>
      </c>
      <c r="M322" s="28" t="s">
        <v>1816</v>
      </c>
      <c r="N322" s="28" t="s">
        <v>1954</v>
      </c>
      <c r="O322" s="28" t="s">
        <v>1962</v>
      </c>
    </row>
    <row r="323" spans="11:15" x14ac:dyDescent="0.25">
      <c r="K323" s="28" t="s">
        <v>2206</v>
      </c>
      <c r="L323" s="120">
        <v>1150061</v>
      </c>
      <c r="M323" s="28" t="s">
        <v>1816</v>
      </c>
      <c r="N323" s="28" t="s">
        <v>1850</v>
      </c>
      <c r="O323" s="28" t="s">
        <v>1962</v>
      </c>
    </row>
    <row r="324" spans="11:15" x14ac:dyDescent="0.25">
      <c r="K324" s="28" t="s">
        <v>2207</v>
      </c>
      <c r="L324" s="120">
        <v>828437</v>
      </c>
      <c r="M324" s="28" t="s">
        <v>1816</v>
      </c>
      <c r="N324" s="28" t="s">
        <v>1850</v>
      </c>
      <c r="O324" s="28" t="s">
        <v>1962</v>
      </c>
    </row>
    <row r="325" spans="11:15" x14ac:dyDescent="0.25">
      <c r="K325" s="28" t="s">
        <v>2208</v>
      </c>
      <c r="L325" s="120">
        <v>827034</v>
      </c>
      <c r="M325" s="28" t="s">
        <v>1816</v>
      </c>
      <c r="N325" s="28" t="s">
        <v>1850</v>
      </c>
      <c r="O325" s="28" t="s">
        <v>1962</v>
      </c>
    </row>
    <row r="326" spans="11:15" x14ac:dyDescent="0.25">
      <c r="K326" s="28" t="s">
        <v>2209</v>
      </c>
      <c r="L326" s="120">
        <v>828436</v>
      </c>
      <c r="M326" s="28" t="s">
        <v>1816</v>
      </c>
      <c r="N326" s="28" t="s">
        <v>1850</v>
      </c>
      <c r="O326" s="28" t="s">
        <v>1962</v>
      </c>
    </row>
    <row r="327" spans="11:15" x14ac:dyDescent="0.25">
      <c r="K327" s="28" t="s">
        <v>2210</v>
      </c>
      <c r="L327" s="120">
        <v>827033</v>
      </c>
      <c r="M327" s="28" t="s">
        <v>1816</v>
      </c>
      <c r="N327" s="28" t="s">
        <v>1850</v>
      </c>
      <c r="O327" s="28" t="s">
        <v>1962</v>
      </c>
    </row>
    <row r="328" spans="11:15" x14ac:dyDescent="0.25">
      <c r="K328" s="28" t="s">
        <v>2211</v>
      </c>
      <c r="L328" s="120">
        <v>828435</v>
      </c>
      <c r="M328" s="28" t="s">
        <v>1816</v>
      </c>
      <c r="N328" s="28" t="s">
        <v>1850</v>
      </c>
      <c r="O328" s="28" t="s">
        <v>1962</v>
      </c>
    </row>
    <row r="329" spans="11:15" x14ac:dyDescent="0.25">
      <c r="K329" s="28" t="s">
        <v>2212</v>
      </c>
      <c r="L329" s="120">
        <v>827032</v>
      </c>
      <c r="M329" s="28" t="s">
        <v>1816</v>
      </c>
      <c r="N329" s="28" t="s">
        <v>1850</v>
      </c>
      <c r="O329" s="28" t="s">
        <v>1962</v>
      </c>
    </row>
    <row r="330" spans="11:15" x14ac:dyDescent="0.25">
      <c r="K330" s="28" t="s">
        <v>2213</v>
      </c>
      <c r="L330" s="120">
        <v>828434</v>
      </c>
      <c r="M330" s="28" t="s">
        <v>1816</v>
      </c>
      <c r="N330" s="28" t="s">
        <v>1850</v>
      </c>
      <c r="O330" s="28" t="s">
        <v>1962</v>
      </c>
    </row>
    <row r="331" spans="11:15" x14ac:dyDescent="0.25">
      <c r="K331" s="28" t="s">
        <v>2214</v>
      </c>
      <c r="L331" s="120">
        <v>827031</v>
      </c>
      <c r="M331" s="28" t="s">
        <v>1816</v>
      </c>
      <c r="N331" s="28" t="s">
        <v>1850</v>
      </c>
      <c r="O331" s="28" t="s">
        <v>1962</v>
      </c>
    </row>
    <row r="332" spans="11:15" x14ac:dyDescent="0.25">
      <c r="K332" s="28" t="s">
        <v>2215</v>
      </c>
      <c r="L332" s="120">
        <v>828433</v>
      </c>
      <c r="M332" s="28" t="s">
        <v>1816</v>
      </c>
      <c r="N332" s="28" t="s">
        <v>1850</v>
      </c>
      <c r="O332" s="28" t="s">
        <v>1962</v>
      </c>
    </row>
    <row r="333" spans="11:15" x14ac:dyDescent="0.25">
      <c r="K333" s="28" t="s">
        <v>2216</v>
      </c>
      <c r="L333" s="120">
        <v>827030</v>
      </c>
      <c r="M333" s="28" t="s">
        <v>1816</v>
      </c>
      <c r="N333" s="28" t="s">
        <v>1850</v>
      </c>
      <c r="O333" s="28" t="s">
        <v>1962</v>
      </c>
    </row>
    <row r="334" spans="11:15" x14ac:dyDescent="0.25">
      <c r="K334" s="28" t="s">
        <v>2217</v>
      </c>
      <c r="L334" s="120">
        <v>828432</v>
      </c>
      <c r="M334" s="28" t="s">
        <v>1816</v>
      </c>
      <c r="N334" s="28" t="s">
        <v>1850</v>
      </c>
      <c r="O334" s="28" t="s">
        <v>1962</v>
      </c>
    </row>
    <row r="335" spans="11:15" x14ac:dyDescent="0.25">
      <c r="K335" s="28" t="s">
        <v>2218</v>
      </c>
      <c r="L335" s="120">
        <v>827029</v>
      </c>
      <c r="M335" s="28" t="s">
        <v>1816</v>
      </c>
      <c r="N335" s="28" t="s">
        <v>1850</v>
      </c>
      <c r="O335" s="28" t="s">
        <v>1962</v>
      </c>
    </row>
    <row r="336" spans="11:15" x14ac:dyDescent="0.25">
      <c r="K336" s="28" t="s">
        <v>2219</v>
      </c>
      <c r="L336" s="120">
        <v>828431</v>
      </c>
      <c r="M336" s="28" t="s">
        <v>1816</v>
      </c>
      <c r="N336" s="28" t="s">
        <v>1850</v>
      </c>
      <c r="O336" s="28" t="s">
        <v>1962</v>
      </c>
    </row>
    <row r="337" spans="11:15" x14ac:dyDescent="0.25">
      <c r="K337" s="28" t="s">
        <v>2220</v>
      </c>
      <c r="L337" s="120">
        <v>826988</v>
      </c>
      <c r="M337" s="28" t="s">
        <v>1816</v>
      </c>
      <c r="N337" s="28" t="s">
        <v>1850</v>
      </c>
      <c r="O337" s="28" t="s">
        <v>1962</v>
      </c>
    </row>
    <row r="338" spans="11:15" x14ac:dyDescent="0.25">
      <c r="K338" s="28" t="s">
        <v>2221</v>
      </c>
      <c r="L338" s="120">
        <v>969327</v>
      </c>
      <c r="M338" s="28" t="s">
        <v>1816</v>
      </c>
      <c r="N338" s="28" t="s">
        <v>1850</v>
      </c>
      <c r="O338" s="28" t="s">
        <v>1962</v>
      </c>
    </row>
    <row r="339" spans="11:15" x14ac:dyDescent="0.25">
      <c r="K339" s="28" t="s">
        <v>2222</v>
      </c>
      <c r="L339" s="120">
        <v>828503</v>
      </c>
      <c r="M339" s="28" t="s">
        <v>1816</v>
      </c>
      <c r="N339" s="28" t="s">
        <v>1850</v>
      </c>
      <c r="O339" s="28" t="s">
        <v>1962</v>
      </c>
    </row>
    <row r="340" spans="11:15" x14ac:dyDescent="0.25">
      <c r="K340" s="28" t="s">
        <v>2223</v>
      </c>
      <c r="L340" s="120">
        <v>827040</v>
      </c>
      <c r="M340" s="28" t="s">
        <v>1816</v>
      </c>
      <c r="N340" s="28" t="s">
        <v>1850</v>
      </c>
      <c r="O340" s="28" t="s">
        <v>1962</v>
      </c>
    </row>
    <row r="341" spans="11:15" x14ac:dyDescent="0.25">
      <c r="K341" s="28" t="s">
        <v>2224</v>
      </c>
      <c r="L341" s="120">
        <v>828502</v>
      </c>
      <c r="M341" s="28" t="s">
        <v>1816</v>
      </c>
      <c r="N341" s="28" t="s">
        <v>1850</v>
      </c>
      <c r="O341" s="28" t="s">
        <v>1962</v>
      </c>
    </row>
    <row r="342" spans="11:15" x14ac:dyDescent="0.25">
      <c r="K342" s="28" t="s">
        <v>2225</v>
      </c>
      <c r="L342" s="120">
        <v>827039</v>
      </c>
      <c r="M342" s="28" t="s">
        <v>1816</v>
      </c>
      <c r="N342" s="28" t="s">
        <v>1850</v>
      </c>
      <c r="O342" s="28" t="s">
        <v>1962</v>
      </c>
    </row>
    <row r="343" spans="11:15" x14ac:dyDescent="0.25">
      <c r="K343" s="28" t="s">
        <v>2226</v>
      </c>
      <c r="L343" s="120">
        <v>1139232</v>
      </c>
      <c r="M343" s="28" t="s">
        <v>1816</v>
      </c>
      <c r="N343" s="28" t="s">
        <v>1850</v>
      </c>
      <c r="O343" s="28" t="s">
        <v>1962</v>
      </c>
    </row>
    <row r="344" spans="11:15" x14ac:dyDescent="0.25">
      <c r="K344" s="28" t="s">
        <v>2227</v>
      </c>
      <c r="L344" s="120">
        <v>1139231</v>
      </c>
      <c r="M344" s="28" t="s">
        <v>1816</v>
      </c>
      <c r="N344" s="28" t="s">
        <v>1850</v>
      </c>
      <c r="O344" s="28" t="s">
        <v>1962</v>
      </c>
    </row>
    <row r="345" spans="11:15" x14ac:dyDescent="0.25">
      <c r="K345" s="28" t="s">
        <v>2228</v>
      </c>
      <c r="L345" s="120">
        <v>1291215</v>
      </c>
      <c r="M345" s="28" t="s">
        <v>1816</v>
      </c>
      <c r="N345" s="28" t="s">
        <v>1850</v>
      </c>
      <c r="O345" s="28" t="s">
        <v>1962</v>
      </c>
    </row>
    <row r="346" spans="11:15" x14ac:dyDescent="0.25">
      <c r="K346" s="28" t="s">
        <v>2229</v>
      </c>
      <c r="L346" s="120">
        <v>1291214</v>
      </c>
      <c r="M346" s="28" t="s">
        <v>1816</v>
      </c>
      <c r="N346" s="28" t="s">
        <v>1850</v>
      </c>
      <c r="O346" s="28" t="s">
        <v>1962</v>
      </c>
    </row>
    <row r="347" spans="11:15" x14ac:dyDescent="0.25">
      <c r="K347" s="28" t="s">
        <v>2230</v>
      </c>
      <c r="L347" s="120">
        <v>694375</v>
      </c>
      <c r="M347" s="28" t="s">
        <v>1816</v>
      </c>
      <c r="N347" s="28" t="s">
        <v>1817</v>
      </c>
      <c r="O347" s="28" t="s">
        <v>2231</v>
      </c>
    </row>
    <row r="348" spans="11:15" x14ac:dyDescent="0.25">
      <c r="K348" s="28" t="s">
        <v>2232</v>
      </c>
      <c r="L348" s="120">
        <v>694376</v>
      </c>
      <c r="M348" s="28" t="s">
        <v>1816</v>
      </c>
      <c r="N348" s="28" t="s">
        <v>1817</v>
      </c>
      <c r="O348" s="28" t="s">
        <v>2231</v>
      </c>
    </row>
    <row r="349" spans="11:15" x14ac:dyDescent="0.25">
      <c r="K349" s="28" t="s">
        <v>2233</v>
      </c>
      <c r="L349" s="120">
        <v>1154325</v>
      </c>
      <c r="M349" s="28" t="s">
        <v>1816</v>
      </c>
      <c r="N349" s="28" t="s">
        <v>1817</v>
      </c>
      <c r="O349" s="28" t="s">
        <v>2231</v>
      </c>
    </row>
    <row r="350" spans="11:15" x14ac:dyDescent="0.25">
      <c r="K350" s="28" t="s">
        <v>2234</v>
      </c>
      <c r="L350" s="120">
        <v>764912</v>
      </c>
      <c r="M350" s="28" t="s">
        <v>1816</v>
      </c>
      <c r="N350" s="28" t="s">
        <v>1850</v>
      </c>
      <c r="O350" s="28" t="s">
        <v>2231</v>
      </c>
    </row>
    <row r="351" spans="11:15" x14ac:dyDescent="0.25">
      <c r="K351" s="28" t="s">
        <v>2235</v>
      </c>
      <c r="L351" s="120">
        <v>764911</v>
      </c>
      <c r="M351" s="28" t="s">
        <v>1816</v>
      </c>
      <c r="N351" s="28" t="s">
        <v>1850</v>
      </c>
      <c r="O351" s="28" t="s">
        <v>2231</v>
      </c>
    </row>
    <row r="352" spans="11:15" x14ac:dyDescent="0.25">
      <c r="K352" s="28" t="s">
        <v>2236</v>
      </c>
      <c r="L352" s="120">
        <v>764909</v>
      </c>
      <c r="M352" s="28" t="s">
        <v>1816</v>
      </c>
      <c r="N352" s="28" t="s">
        <v>1850</v>
      </c>
      <c r="O352" s="28" t="s">
        <v>2231</v>
      </c>
    </row>
    <row r="353" spans="11:15" x14ac:dyDescent="0.25">
      <c r="K353" s="28" t="s">
        <v>2237</v>
      </c>
      <c r="L353" s="120">
        <v>764910</v>
      </c>
      <c r="M353" s="28" t="s">
        <v>1816</v>
      </c>
      <c r="N353" s="28" t="s">
        <v>1850</v>
      </c>
      <c r="O353" s="28" t="s">
        <v>2231</v>
      </c>
    </row>
    <row r="354" spans="11:15" x14ac:dyDescent="0.25">
      <c r="K354" s="28" t="s">
        <v>2238</v>
      </c>
      <c r="L354" s="120">
        <v>592504</v>
      </c>
      <c r="M354" s="28" t="s">
        <v>1816</v>
      </c>
      <c r="N354" s="28" t="s">
        <v>1850</v>
      </c>
      <c r="O354" s="28" t="s">
        <v>2231</v>
      </c>
    </row>
    <row r="355" spans="11:15" x14ac:dyDescent="0.25">
      <c r="K355" s="28" t="s">
        <v>2239</v>
      </c>
      <c r="L355" s="120">
        <v>595219</v>
      </c>
      <c r="M355" s="28" t="s">
        <v>1816</v>
      </c>
      <c r="N355" s="28" t="s">
        <v>1850</v>
      </c>
      <c r="O355" s="28" t="s">
        <v>2231</v>
      </c>
    </row>
    <row r="356" spans="11:15" x14ac:dyDescent="0.25">
      <c r="K356" s="28" t="s">
        <v>2240</v>
      </c>
      <c r="L356" s="120">
        <v>1258035</v>
      </c>
      <c r="M356" s="28" t="s">
        <v>1816</v>
      </c>
      <c r="N356" s="28" t="s">
        <v>1850</v>
      </c>
      <c r="O356" s="28" t="s">
        <v>2231</v>
      </c>
    </row>
    <row r="357" spans="11:15" x14ac:dyDescent="0.25">
      <c r="K357" s="28" t="s">
        <v>2241</v>
      </c>
      <c r="L357" s="120">
        <v>587078</v>
      </c>
      <c r="M357" s="28" t="s">
        <v>1816</v>
      </c>
      <c r="N357" s="28" t="s">
        <v>1850</v>
      </c>
      <c r="O357" s="28" t="s">
        <v>2231</v>
      </c>
    </row>
    <row r="358" spans="11:15" x14ac:dyDescent="0.25">
      <c r="K358" s="28" t="s">
        <v>2242</v>
      </c>
      <c r="L358" s="120">
        <v>1258034</v>
      </c>
      <c r="M358" s="28" t="s">
        <v>1816</v>
      </c>
      <c r="N358" s="28" t="s">
        <v>1850</v>
      </c>
      <c r="O358" s="28" t="s">
        <v>2231</v>
      </c>
    </row>
    <row r="359" spans="11:15" x14ac:dyDescent="0.25">
      <c r="K359" s="28" t="s">
        <v>2243</v>
      </c>
      <c r="L359" s="120">
        <v>1258000</v>
      </c>
      <c r="M359" s="28" t="s">
        <v>1816</v>
      </c>
      <c r="N359" s="28" t="s">
        <v>1850</v>
      </c>
      <c r="O359" s="28" t="s">
        <v>2231</v>
      </c>
    </row>
    <row r="360" spans="11:15" x14ac:dyDescent="0.25">
      <c r="K360" s="28" t="s">
        <v>2244</v>
      </c>
      <c r="L360" s="120">
        <v>1258031</v>
      </c>
      <c r="M360" s="28" t="s">
        <v>1816</v>
      </c>
      <c r="N360" s="28" t="s">
        <v>1850</v>
      </c>
      <c r="O360" s="28" t="s">
        <v>2231</v>
      </c>
    </row>
    <row r="361" spans="11:15" x14ac:dyDescent="0.25">
      <c r="K361" s="28" t="s">
        <v>2245</v>
      </c>
      <c r="L361" s="120">
        <v>1257996</v>
      </c>
      <c r="M361" s="28" t="s">
        <v>1816</v>
      </c>
      <c r="N361" s="28" t="s">
        <v>1850</v>
      </c>
      <c r="O361" s="28" t="s">
        <v>2231</v>
      </c>
    </row>
    <row r="362" spans="11:15" x14ac:dyDescent="0.25">
      <c r="K362" s="28" t="s">
        <v>2246</v>
      </c>
      <c r="L362" s="120">
        <v>490458</v>
      </c>
      <c r="M362" s="28" t="s">
        <v>1816</v>
      </c>
      <c r="N362" s="28" t="s">
        <v>1850</v>
      </c>
      <c r="O362" s="28" t="s">
        <v>2231</v>
      </c>
    </row>
    <row r="363" spans="11:15" x14ac:dyDescent="0.25">
      <c r="K363" s="28" t="s">
        <v>2247</v>
      </c>
      <c r="L363" s="120">
        <v>1257995</v>
      </c>
      <c r="M363" s="28" t="s">
        <v>1816</v>
      </c>
      <c r="N363" s="28" t="s">
        <v>1850</v>
      </c>
      <c r="O363" s="28" t="s">
        <v>2231</v>
      </c>
    </row>
    <row r="364" spans="11:15" x14ac:dyDescent="0.25">
      <c r="K364" s="28" t="s">
        <v>2248</v>
      </c>
      <c r="L364" s="120">
        <v>595216</v>
      </c>
      <c r="M364" s="28" t="s">
        <v>1816</v>
      </c>
      <c r="N364" s="28" t="s">
        <v>1850</v>
      </c>
      <c r="O364" s="28" t="s">
        <v>2231</v>
      </c>
    </row>
    <row r="365" spans="11:15" x14ac:dyDescent="0.25">
      <c r="K365" s="28" t="s">
        <v>2249</v>
      </c>
      <c r="L365" s="120">
        <v>595217</v>
      </c>
      <c r="M365" s="28" t="s">
        <v>1816</v>
      </c>
      <c r="N365" s="28" t="s">
        <v>1850</v>
      </c>
      <c r="O365" s="28" t="s">
        <v>2231</v>
      </c>
    </row>
    <row r="366" spans="11:15" x14ac:dyDescent="0.25">
      <c r="K366" s="28" t="s">
        <v>2250</v>
      </c>
      <c r="L366" s="120">
        <v>996067</v>
      </c>
      <c r="M366" s="28" t="s">
        <v>1816</v>
      </c>
      <c r="N366" s="28" t="s">
        <v>1850</v>
      </c>
      <c r="O366" s="28" t="s">
        <v>2231</v>
      </c>
    </row>
    <row r="367" spans="11:15" x14ac:dyDescent="0.25">
      <c r="K367" s="28" t="s">
        <v>2251</v>
      </c>
      <c r="L367" s="120">
        <v>619429</v>
      </c>
      <c r="M367" s="28" t="s">
        <v>1816</v>
      </c>
      <c r="N367" s="28" t="s">
        <v>1850</v>
      </c>
      <c r="O367" s="28" t="s">
        <v>2231</v>
      </c>
    </row>
    <row r="368" spans="11:15" x14ac:dyDescent="0.25">
      <c r="K368" s="28" t="s">
        <v>2252</v>
      </c>
      <c r="L368" s="120">
        <v>568327</v>
      </c>
      <c r="M368" s="28" t="s">
        <v>1816</v>
      </c>
      <c r="N368" s="28" t="s">
        <v>1850</v>
      </c>
      <c r="O368" s="28" t="s">
        <v>2231</v>
      </c>
    </row>
    <row r="369" spans="11:15" x14ac:dyDescent="0.25">
      <c r="K369" s="28" t="s">
        <v>2253</v>
      </c>
      <c r="L369" s="120">
        <v>490436</v>
      </c>
      <c r="M369" s="28" t="s">
        <v>1816</v>
      </c>
      <c r="N369" s="28" t="s">
        <v>1850</v>
      </c>
      <c r="O369" s="28" t="s">
        <v>2231</v>
      </c>
    </row>
    <row r="370" spans="11:15" x14ac:dyDescent="0.25">
      <c r="K370" s="28" t="s">
        <v>2254</v>
      </c>
      <c r="L370" s="120">
        <v>657645</v>
      </c>
      <c r="M370" s="28" t="s">
        <v>1816</v>
      </c>
      <c r="N370" s="28" t="s">
        <v>1850</v>
      </c>
      <c r="O370" s="28" t="s">
        <v>2231</v>
      </c>
    </row>
    <row r="371" spans="11:15" x14ac:dyDescent="0.25">
      <c r="K371" s="28" t="s">
        <v>2255</v>
      </c>
      <c r="L371" s="120">
        <v>694402</v>
      </c>
      <c r="M371" s="28" t="s">
        <v>1816</v>
      </c>
      <c r="N371" s="28" t="s">
        <v>1850</v>
      </c>
      <c r="O371" s="28" t="s">
        <v>2231</v>
      </c>
    </row>
    <row r="372" spans="11:15" x14ac:dyDescent="0.25">
      <c r="K372" s="28" t="s">
        <v>2256</v>
      </c>
      <c r="L372" s="120">
        <v>1257999</v>
      </c>
      <c r="M372" s="28" t="s">
        <v>1816</v>
      </c>
      <c r="N372" s="28" t="s">
        <v>1850</v>
      </c>
      <c r="O372" s="28" t="s">
        <v>2231</v>
      </c>
    </row>
    <row r="373" spans="11:15" x14ac:dyDescent="0.25">
      <c r="K373" s="28" t="s">
        <v>2257</v>
      </c>
      <c r="L373" s="120">
        <v>595191</v>
      </c>
      <c r="M373" s="28" t="s">
        <v>1816</v>
      </c>
      <c r="N373" s="28" t="s">
        <v>1850</v>
      </c>
      <c r="O373" s="28" t="s">
        <v>2231</v>
      </c>
    </row>
    <row r="374" spans="11:15" x14ac:dyDescent="0.25">
      <c r="K374" s="28" t="s">
        <v>2258</v>
      </c>
      <c r="L374" s="120">
        <v>592272</v>
      </c>
      <c r="M374" s="28" t="s">
        <v>1816</v>
      </c>
      <c r="N374" s="28" t="s">
        <v>1850</v>
      </c>
      <c r="O374" s="28" t="s">
        <v>2231</v>
      </c>
    </row>
    <row r="375" spans="11:15" x14ac:dyDescent="0.25">
      <c r="K375" s="28" t="s">
        <v>2259</v>
      </c>
      <c r="L375" s="120">
        <v>587036</v>
      </c>
      <c r="M375" s="28" t="s">
        <v>1816</v>
      </c>
      <c r="N375" s="28" t="s">
        <v>1850</v>
      </c>
      <c r="O375" s="28" t="s">
        <v>2231</v>
      </c>
    </row>
    <row r="376" spans="11:15" x14ac:dyDescent="0.25">
      <c r="K376" s="28" t="s">
        <v>2260</v>
      </c>
      <c r="L376" s="120">
        <v>592271</v>
      </c>
      <c r="M376" s="28" t="s">
        <v>1816</v>
      </c>
      <c r="N376" s="28" t="s">
        <v>1850</v>
      </c>
      <c r="O376" s="28" t="s">
        <v>2231</v>
      </c>
    </row>
    <row r="377" spans="11:15" x14ac:dyDescent="0.25">
      <c r="K377" s="28" t="s">
        <v>2261</v>
      </c>
      <c r="L377" s="120">
        <v>1257997</v>
      </c>
      <c r="M377" s="28" t="s">
        <v>1816</v>
      </c>
      <c r="N377" s="28" t="s">
        <v>1850</v>
      </c>
      <c r="O377" s="28" t="s">
        <v>2231</v>
      </c>
    </row>
    <row r="378" spans="11:15" x14ac:dyDescent="0.25">
      <c r="K378" s="28" t="s">
        <v>2262</v>
      </c>
      <c r="L378" s="120">
        <v>1257998</v>
      </c>
      <c r="M378" s="28" t="s">
        <v>1816</v>
      </c>
      <c r="N378" s="28" t="s">
        <v>1850</v>
      </c>
      <c r="O378" s="28" t="s">
        <v>2231</v>
      </c>
    </row>
    <row r="379" spans="11:15" x14ac:dyDescent="0.25">
      <c r="K379" s="28" t="s">
        <v>2263</v>
      </c>
      <c r="L379" s="120">
        <v>1257994</v>
      </c>
      <c r="M379" s="28" t="s">
        <v>1816</v>
      </c>
      <c r="N379" s="28" t="s">
        <v>1850</v>
      </c>
      <c r="O379" s="28" t="s">
        <v>2231</v>
      </c>
    </row>
    <row r="380" spans="11:15" x14ac:dyDescent="0.25">
      <c r="K380" s="28" t="s">
        <v>2264</v>
      </c>
      <c r="L380" s="120">
        <v>490444</v>
      </c>
      <c r="M380" s="28" t="s">
        <v>1816</v>
      </c>
      <c r="N380" s="28" t="s">
        <v>1850</v>
      </c>
      <c r="O380" s="28" t="s">
        <v>2231</v>
      </c>
    </row>
    <row r="381" spans="11:15" x14ac:dyDescent="0.25">
      <c r="K381" s="28" t="s">
        <v>2265</v>
      </c>
      <c r="L381" s="120">
        <v>1257993</v>
      </c>
      <c r="M381" s="28" t="s">
        <v>1816</v>
      </c>
      <c r="N381" s="28" t="s">
        <v>1850</v>
      </c>
      <c r="O381" s="28" t="s">
        <v>2231</v>
      </c>
    </row>
    <row r="382" spans="11:15" x14ac:dyDescent="0.25">
      <c r="K382" s="28" t="s">
        <v>2266</v>
      </c>
      <c r="L382" s="120">
        <v>490445</v>
      </c>
      <c r="M382" s="28" t="s">
        <v>1816</v>
      </c>
      <c r="N382" s="28" t="s">
        <v>1850</v>
      </c>
      <c r="O382" s="28" t="s">
        <v>2231</v>
      </c>
    </row>
    <row r="383" spans="11:15" x14ac:dyDescent="0.25">
      <c r="K383" s="28" t="s">
        <v>2267</v>
      </c>
      <c r="L383" s="120">
        <v>490446</v>
      </c>
      <c r="M383" s="28" t="s">
        <v>1816</v>
      </c>
      <c r="N383" s="28" t="s">
        <v>1850</v>
      </c>
      <c r="O383" s="28" t="s">
        <v>2231</v>
      </c>
    </row>
    <row r="384" spans="11:15" x14ac:dyDescent="0.25">
      <c r="K384" s="28" t="s">
        <v>2268</v>
      </c>
      <c r="L384" s="120">
        <v>1257958</v>
      </c>
      <c r="M384" s="28" t="s">
        <v>1816</v>
      </c>
      <c r="N384" s="28" t="s">
        <v>1850</v>
      </c>
      <c r="O384" s="28" t="s">
        <v>2231</v>
      </c>
    </row>
    <row r="385" spans="11:15" x14ac:dyDescent="0.25">
      <c r="K385" s="28" t="s">
        <v>2269</v>
      </c>
      <c r="L385" s="120">
        <v>1257952</v>
      </c>
      <c r="M385" s="28" t="s">
        <v>1816</v>
      </c>
      <c r="N385" s="28" t="s">
        <v>1850</v>
      </c>
      <c r="O385" s="28" t="s">
        <v>2231</v>
      </c>
    </row>
    <row r="386" spans="11:15" x14ac:dyDescent="0.25">
      <c r="K386" s="28" t="s">
        <v>2270</v>
      </c>
      <c r="L386" s="120">
        <v>1257953</v>
      </c>
      <c r="M386" s="28" t="s">
        <v>1816</v>
      </c>
      <c r="N386" s="28" t="s">
        <v>1850</v>
      </c>
      <c r="O386" s="28" t="s">
        <v>2231</v>
      </c>
    </row>
    <row r="387" spans="11:15" x14ac:dyDescent="0.25">
      <c r="K387" s="28" t="s">
        <v>2271</v>
      </c>
      <c r="L387" s="120">
        <v>1257955</v>
      </c>
      <c r="M387" s="28" t="s">
        <v>1816</v>
      </c>
      <c r="N387" s="28" t="s">
        <v>1850</v>
      </c>
      <c r="O387" s="28" t="s">
        <v>2231</v>
      </c>
    </row>
    <row r="388" spans="11:15" x14ac:dyDescent="0.25">
      <c r="K388" s="28" t="s">
        <v>2272</v>
      </c>
      <c r="L388" s="120">
        <v>1257956</v>
      </c>
      <c r="M388" s="28" t="s">
        <v>1816</v>
      </c>
      <c r="N388" s="28" t="s">
        <v>1850</v>
      </c>
      <c r="O388" s="28" t="s">
        <v>2231</v>
      </c>
    </row>
    <row r="389" spans="11:15" x14ac:dyDescent="0.25">
      <c r="K389" s="28" t="s">
        <v>2273</v>
      </c>
      <c r="L389" s="120">
        <v>1257957</v>
      </c>
      <c r="M389" s="28" t="s">
        <v>1816</v>
      </c>
      <c r="N389" s="28" t="s">
        <v>1850</v>
      </c>
      <c r="O389" s="28" t="s">
        <v>2231</v>
      </c>
    </row>
    <row r="390" spans="11:15" x14ac:dyDescent="0.25">
      <c r="K390" s="28" t="s">
        <v>2274</v>
      </c>
      <c r="L390" s="120">
        <v>1257990</v>
      </c>
      <c r="M390" s="28" t="s">
        <v>1816</v>
      </c>
      <c r="N390" s="28" t="s">
        <v>1850</v>
      </c>
      <c r="O390" s="28" t="s">
        <v>2231</v>
      </c>
    </row>
    <row r="391" spans="11:15" x14ac:dyDescent="0.25">
      <c r="K391" s="28" t="s">
        <v>2275</v>
      </c>
      <c r="L391" s="120">
        <v>1257991</v>
      </c>
      <c r="M391" s="28" t="s">
        <v>1816</v>
      </c>
      <c r="N391" s="28" t="s">
        <v>1850</v>
      </c>
      <c r="O391" s="28" t="s">
        <v>2231</v>
      </c>
    </row>
    <row r="392" spans="11:15" x14ac:dyDescent="0.25">
      <c r="K392" s="28" t="s">
        <v>2276</v>
      </c>
      <c r="L392" s="120">
        <v>1257983</v>
      </c>
      <c r="M392" s="28" t="s">
        <v>1816</v>
      </c>
      <c r="N392" s="28" t="s">
        <v>1850</v>
      </c>
      <c r="O392" s="28" t="s">
        <v>2231</v>
      </c>
    </row>
    <row r="393" spans="11:15" x14ac:dyDescent="0.25">
      <c r="K393" s="28" t="s">
        <v>2277</v>
      </c>
      <c r="L393" s="120">
        <v>849535</v>
      </c>
      <c r="M393" s="28" t="s">
        <v>1816</v>
      </c>
      <c r="N393" s="28" t="s">
        <v>1850</v>
      </c>
      <c r="O393" s="28" t="s">
        <v>2231</v>
      </c>
    </row>
    <row r="394" spans="11:15" x14ac:dyDescent="0.25">
      <c r="K394" s="28" t="s">
        <v>2278</v>
      </c>
      <c r="L394" s="120">
        <v>1257985</v>
      </c>
      <c r="M394" s="28" t="s">
        <v>1816</v>
      </c>
      <c r="N394" s="28" t="s">
        <v>1850</v>
      </c>
      <c r="O394" s="28" t="s">
        <v>2231</v>
      </c>
    </row>
    <row r="395" spans="11:15" x14ac:dyDescent="0.25">
      <c r="K395" s="28" t="s">
        <v>2279</v>
      </c>
      <c r="L395" s="120">
        <v>849537</v>
      </c>
      <c r="M395" s="28" t="s">
        <v>1816</v>
      </c>
      <c r="N395" s="28" t="s">
        <v>1850</v>
      </c>
      <c r="O395" s="28" t="s">
        <v>2231</v>
      </c>
    </row>
    <row r="396" spans="11:15" x14ac:dyDescent="0.25">
      <c r="K396" s="28" t="s">
        <v>2280</v>
      </c>
      <c r="L396" s="120">
        <v>849538</v>
      </c>
      <c r="M396" s="28" t="s">
        <v>1816</v>
      </c>
      <c r="N396" s="28" t="s">
        <v>1850</v>
      </c>
      <c r="O396" s="28" t="s">
        <v>2231</v>
      </c>
    </row>
    <row r="397" spans="11:15" x14ac:dyDescent="0.25">
      <c r="K397" s="28" t="s">
        <v>2281</v>
      </c>
      <c r="L397" s="120">
        <v>849540</v>
      </c>
      <c r="M397" s="28" t="s">
        <v>1816</v>
      </c>
      <c r="N397" s="28" t="s">
        <v>1850</v>
      </c>
      <c r="O397" s="28" t="s">
        <v>2231</v>
      </c>
    </row>
    <row r="398" spans="11:15" x14ac:dyDescent="0.25">
      <c r="K398" s="28" t="s">
        <v>2282</v>
      </c>
      <c r="L398" s="120">
        <v>1257986</v>
      </c>
      <c r="M398" s="28" t="s">
        <v>1816</v>
      </c>
      <c r="N398" s="28" t="s">
        <v>1850</v>
      </c>
      <c r="O398" s="28" t="s">
        <v>2231</v>
      </c>
    </row>
    <row r="399" spans="11:15" x14ac:dyDescent="0.25">
      <c r="K399" s="28" t="s">
        <v>2283</v>
      </c>
      <c r="L399" s="120">
        <v>1257987</v>
      </c>
      <c r="M399" s="28" t="s">
        <v>1816</v>
      </c>
      <c r="N399" s="28" t="s">
        <v>1850</v>
      </c>
      <c r="O399" s="28" t="s">
        <v>2231</v>
      </c>
    </row>
    <row r="400" spans="11:15" x14ac:dyDescent="0.25">
      <c r="K400" s="28" t="s">
        <v>2284</v>
      </c>
      <c r="L400" s="120">
        <v>1257988</v>
      </c>
      <c r="M400" s="28" t="s">
        <v>1816</v>
      </c>
      <c r="N400" s="28" t="s">
        <v>1850</v>
      </c>
      <c r="O400" s="28" t="s">
        <v>2231</v>
      </c>
    </row>
    <row r="401" spans="11:15" x14ac:dyDescent="0.25">
      <c r="K401" s="28" t="s">
        <v>2285</v>
      </c>
      <c r="L401" s="120">
        <v>1257989</v>
      </c>
      <c r="M401" s="28" t="s">
        <v>1816</v>
      </c>
      <c r="N401" s="28" t="s">
        <v>1850</v>
      </c>
      <c r="O401" s="28" t="s">
        <v>2231</v>
      </c>
    </row>
    <row r="402" spans="11:15" x14ac:dyDescent="0.25">
      <c r="K402" s="28" t="s">
        <v>2286</v>
      </c>
      <c r="L402" s="120">
        <v>1257973</v>
      </c>
      <c r="M402" s="28" t="s">
        <v>1816</v>
      </c>
      <c r="N402" s="28" t="s">
        <v>1850</v>
      </c>
      <c r="O402" s="28" t="s">
        <v>2231</v>
      </c>
    </row>
    <row r="403" spans="11:15" x14ac:dyDescent="0.25">
      <c r="K403" s="28" t="s">
        <v>2287</v>
      </c>
      <c r="L403" s="120">
        <v>1257975</v>
      </c>
      <c r="M403" s="28" t="s">
        <v>1816</v>
      </c>
      <c r="N403" s="28" t="s">
        <v>1850</v>
      </c>
      <c r="O403" s="28" t="s">
        <v>2231</v>
      </c>
    </row>
    <row r="404" spans="11:15" x14ac:dyDescent="0.25">
      <c r="K404" s="28" t="s">
        <v>2288</v>
      </c>
      <c r="L404" s="120">
        <v>1257974</v>
      </c>
      <c r="M404" s="28" t="s">
        <v>1816</v>
      </c>
      <c r="N404" s="28" t="s">
        <v>1850</v>
      </c>
      <c r="O404" s="28" t="s">
        <v>2231</v>
      </c>
    </row>
    <row r="405" spans="11:15" x14ac:dyDescent="0.25">
      <c r="K405" s="28" t="s">
        <v>2289</v>
      </c>
      <c r="L405" s="120">
        <v>1257976</v>
      </c>
      <c r="M405" s="28" t="s">
        <v>1816</v>
      </c>
      <c r="N405" s="28" t="s">
        <v>1850</v>
      </c>
      <c r="O405" s="28" t="s">
        <v>2231</v>
      </c>
    </row>
    <row r="406" spans="11:15" x14ac:dyDescent="0.25">
      <c r="K406" s="28" t="s">
        <v>2290</v>
      </c>
      <c r="L406" s="120">
        <v>1257977</v>
      </c>
      <c r="M406" s="28" t="s">
        <v>1816</v>
      </c>
      <c r="N406" s="28" t="s">
        <v>1850</v>
      </c>
      <c r="O406" s="28" t="s">
        <v>2231</v>
      </c>
    </row>
    <row r="407" spans="11:15" x14ac:dyDescent="0.25">
      <c r="K407" s="28" t="s">
        <v>2291</v>
      </c>
      <c r="L407" s="120">
        <v>1257978</v>
      </c>
      <c r="M407" s="28" t="s">
        <v>1816</v>
      </c>
      <c r="N407" s="28" t="s">
        <v>1850</v>
      </c>
      <c r="O407" s="28" t="s">
        <v>2231</v>
      </c>
    </row>
    <row r="408" spans="11:15" x14ac:dyDescent="0.25">
      <c r="K408" s="28" t="s">
        <v>2292</v>
      </c>
      <c r="L408" s="120">
        <v>1257962</v>
      </c>
      <c r="M408" s="28" t="s">
        <v>1816</v>
      </c>
      <c r="N408" s="28" t="s">
        <v>1850</v>
      </c>
      <c r="O408" s="28" t="s">
        <v>2231</v>
      </c>
    </row>
    <row r="409" spans="11:15" x14ac:dyDescent="0.25">
      <c r="K409" s="28" t="s">
        <v>2293</v>
      </c>
      <c r="L409" s="120">
        <v>633070</v>
      </c>
      <c r="M409" s="28" t="s">
        <v>1816</v>
      </c>
      <c r="N409" s="28" t="s">
        <v>1850</v>
      </c>
      <c r="O409" s="28" t="s">
        <v>2231</v>
      </c>
    </row>
    <row r="410" spans="11:15" x14ac:dyDescent="0.25">
      <c r="K410" s="28" t="s">
        <v>2294</v>
      </c>
      <c r="L410" s="120">
        <v>1257959</v>
      </c>
      <c r="M410" s="28" t="s">
        <v>1816</v>
      </c>
      <c r="N410" s="28" t="s">
        <v>1850</v>
      </c>
      <c r="O410" s="28" t="s">
        <v>2231</v>
      </c>
    </row>
    <row r="411" spans="11:15" x14ac:dyDescent="0.25">
      <c r="K411" s="28" t="s">
        <v>2295</v>
      </c>
      <c r="L411" s="120">
        <v>1257961</v>
      </c>
      <c r="M411" s="28" t="s">
        <v>1816</v>
      </c>
      <c r="N411" s="28" t="s">
        <v>1850</v>
      </c>
      <c r="O411" s="28" t="s">
        <v>2231</v>
      </c>
    </row>
    <row r="412" spans="11:15" x14ac:dyDescent="0.25">
      <c r="K412" s="28" t="s">
        <v>2296</v>
      </c>
      <c r="L412" s="120">
        <v>1257960</v>
      </c>
      <c r="M412" s="28" t="s">
        <v>1816</v>
      </c>
      <c r="N412" s="28" t="s">
        <v>1850</v>
      </c>
      <c r="O412" s="28" t="s">
        <v>2231</v>
      </c>
    </row>
    <row r="413" spans="11:15" x14ac:dyDescent="0.25">
      <c r="K413" s="28" t="s">
        <v>2297</v>
      </c>
      <c r="L413" s="120">
        <v>1257963</v>
      </c>
      <c r="M413" s="28" t="s">
        <v>1816</v>
      </c>
      <c r="N413" s="28" t="s">
        <v>1850</v>
      </c>
      <c r="O413" s="28" t="s">
        <v>2231</v>
      </c>
    </row>
    <row r="414" spans="11:15" x14ac:dyDescent="0.25">
      <c r="K414" s="28" t="s">
        <v>2298</v>
      </c>
      <c r="L414" s="120">
        <v>1257964</v>
      </c>
      <c r="M414" s="28" t="s">
        <v>1816</v>
      </c>
      <c r="N414" s="28" t="s">
        <v>1850</v>
      </c>
      <c r="O414" s="28" t="s">
        <v>2231</v>
      </c>
    </row>
    <row r="415" spans="11:15" x14ac:dyDescent="0.25">
      <c r="K415" s="28" t="s">
        <v>2299</v>
      </c>
      <c r="L415" s="120">
        <v>1257965</v>
      </c>
      <c r="M415" s="28" t="s">
        <v>1816</v>
      </c>
      <c r="N415" s="28" t="s">
        <v>1850</v>
      </c>
      <c r="O415" s="28" t="s">
        <v>2231</v>
      </c>
    </row>
    <row r="416" spans="11:15" x14ac:dyDescent="0.25">
      <c r="K416" s="28" t="s">
        <v>2300</v>
      </c>
      <c r="L416" s="120">
        <v>1257966</v>
      </c>
      <c r="M416" s="28" t="s">
        <v>1816</v>
      </c>
      <c r="N416" s="28" t="s">
        <v>1850</v>
      </c>
      <c r="O416" s="28" t="s">
        <v>2231</v>
      </c>
    </row>
    <row r="417" spans="11:15" x14ac:dyDescent="0.25">
      <c r="K417" s="28" t="s">
        <v>2301</v>
      </c>
      <c r="L417" s="120">
        <v>1257979</v>
      </c>
      <c r="M417" s="28" t="s">
        <v>1816</v>
      </c>
      <c r="N417" s="28" t="s">
        <v>1850</v>
      </c>
      <c r="O417" s="28" t="s">
        <v>2231</v>
      </c>
    </row>
    <row r="418" spans="11:15" x14ac:dyDescent="0.25">
      <c r="K418" s="28" t="s">
        <v>2302</v>
      </c>
      <c r="L418" s="120">
        <v>1257980</v>
      </c>
      <c r="M418" s="28" t="s">
        <v>1816</v>
      </c>
      <c r="N418" s="28" t="s">
        <v>1850</v>
      </c>
      <c r="O418" s="28" t="s">
        <v>2231</v>
      </c>
    </row>
    <row r="419" spans="11:15" x14ac:dyDescent="0.25">
      <c r="K419" s="28" t="s">
        <v>2303</v>
      </c>
      <c r="L419" s="120">
        <v>1257967</v>
      </c>
      <c r="M419" s="28" t="s">
        <v>1816</v>
      </c>
      <c r="N419" s="28" t="s">
        <v>1850</v>
      </c>
      <c r="O419" s="28" t="s">
        <v>2231</v>
      </c>
    </row>
    <row r="420" spans="11:15" x14ac:dyDescent="0.25">
      <c r="K420" s="28" t="s">
        <v>2304</v>
      </c>
      <c r="L420" s="120">
        <v>1257969</v>
      </c>
      <c r="M420" s="28" t="s">
        <v>1816</v>
      </c>
      <c r="N420" s="28" t="s">
        <v>1850</v>
      </c>
      <c r="O420" s="28" t="s">
        <v>2231</v>
      </c>
    </row>
    <row r="421" spans="11:15" x14ac:dyDescent="0.25">
      <c r="K421" s="28" t="s">
        <v>2305</v>
      </c>
      <c r="L421" s="120">
        <v>1257968</v>
      </c>
      <c r="M421" s="28" t="s">
        <v>1816</v>
      </c>
      <c r="N421" s="28" t="s">
        <v>1850</v>
      </c>
      <c r="O421" s="28" t="s">
        <v>2231</v>
      </c>
    </row>
    <row r="422" spans="11:15" x14ac:dyDescent="0.25">
      <c r="K422" s="28" t="s">
        <v>2306</v>
      </c>
      <c r="L422" s="120">
        <v>1257970</v>
      </c>
      <c r="M422" s="28" t="s">
        <v>1816</v>
      </c>
      <c r="N422" s="28" t="s">
        <v>1850</v>
      </c>
      <c r="O422" s="28" t="s">
        <v>2231</v>
      </c>
    </row>
    <row r="423" spans="11:15" x14ac:dyDescent="0.25">
      <c r="K423" s="28" t="s">
        <v>2307</v>
      </c>
      <c r="L423" s="120">
        <v>1257971</v>
      </c>
      <c r="M423" s="28" t="s">
        <v>1816</v>
      </c>
      <c r="N423" s="28" t="s">
        <v>1850</v>
      </c>
      <c r="O423" s="28" t="s">
        <v>2231</v>
      </c>
    </row>
    <row r="424" spans="11:15" x14ac:dyDescent="0.25">
      <c r="K424" s="28" t="s">
        <v>2308</v>
      </c>
      <c r="L424" s="120">
        <v>1257972</v>
      </c>
      <c r="M424" s="28" t="s">
        <v>1816</v>
      </c>
      <c r="N424" s="28" t="s">
        <v>1850</v>
      </c>
      <c r="O424" s="28" t="s">
        <v>2231</v>
      </c>
    </row>
    <row r="425" spans="11:15" x14ac:dyDescent="0.25">
      <c r="K425" s="28" t="s">
        <v>2309</v>
      </c>
      <c r="L425" s="120">
        <v>1259129</v>
      </c>
      <c r="M425" s="28" t="s">
        <v>1816</v>
      </c>
      <c r="N425" s="28" t="s">
        <v>1850</v>
      </c>
      <c r="O425" s="28" t="s">
        <v>2231</v>
      </c>
    </row>
    <row r="426" spans="11:15" x14ac:dyDescent="0.25">
      <c r="K426" s="28" t="s">
        <v>2310</v>
      </c>
      <c r="L426" s="120">
        <v>490473</v>
      </c>
      <c r="M426" s="28" t="s">
        <v>1816</v>
      </c>
      <c r="N426" s="28" t="s">
        <v>1850</v>
      </c>
      <c r="O426" s="28" t="s">
        <v>2231</v>
      </c>
    </row>
    <row r="427" spans="11:15" x14ac:dyDescent="0.25">
      <c r="K427" s="28" t="s">
        <v>2311</v>
      </c>
      <c r="L427" s="120">
        <v>595232</v>
      </c>
      <c r="M427" s="28" t="s">
        <v>1816</v>
      </c>
      <c r="N427" s="28" t="s">
        <v>1850</v>
      </c>
      <c r="O427" s="28" t="s">
        <v>2231</v>
      </c>
    </row>
    <row r="428" spans="11:15" x14ac:dyDescent="0.25">
      <c r="K428" s="28" t="s">
        <v>2312</v>
      </c>
      <c r="L428" s="120">
        <v>940799</v>
      </c>
      <c r="M428" s="28" t="s">
        <v>1816</v>
      </c>
      <c r="N428" s="28" t="s">
        <v>1850</v>
      </c>
      <c r="O428" s="28" t="s">
        <v>2231</v>
      </c>
    </row>
    <row r="429" spans="11:15" x14ac:dyDescent="0.25">
      <c r="K429" s="28" t="s">
        <v>2313</v>
      </c>
      <c r="L429" s="120">
        <v>643614</v>
      </c>
      <c r="M429" s="28" t="s">
        <v>1816</v>
      </c>
      <c r="N429" s="28" t="s">
        <v>1850</v>
      </c>
      <c r="O429" s="28" t="s">
        <v>2231</v>
      </c>
    </row>
    <row r="430" spans="11:15" x14ac:dyDescent="0.25">
      <c r="K430" s="28" t="s">
        <v>2314</v>
      </c>
      <c r="L430" s="120">
        <v>595221</v>
      </c>
      <c r="M430" s="28" t="s">
        <v>1816</v>
      </c>
      <c r="N430" s="28" t="s">
        <v>1850</v>
      </c>
      <c r="O430" s="28" t="s">
        <v>2231</v>
      </c>
    </row>
    <row r="431" spans="11:15" x14ac:dyDescent="0.25">
      <c r="K431" s="28" t="s">
        <v>2315</v>
      </c>
      <c r="L431" s="120">
        <v>595223</v>
      </c>
      <c r="M431" s="28" t="s">
        <v>1816</v>
      </c>
      <c r="N431" s="28" t="s">
        <v>1850</v>
      </c>
      <c r="O431" s="28" t="s">
        <v>2231</v>
      </c>
    </row>
    <row r="432" spans="11:15" x14ac:dyDescent="0.25">
      <c r="K432" s="28" t="s">
        <v>2316</v>
      </c>
      <c r="L432" s="120">
        <v>490467</v>
      </c>
      <c r="M432" s="28" t="s">
        <v>1816</v>
      </c>
      <c r="N432" s="28" t="s">
        <v>1850</v>
      </c>
      <c r="O432" s="28" t="s">
        <v>2231</v>
      </c>
    </row>
    <row r="433" spans="11:15" x14ac:dyDescent="0.25">
      <c r="K433" s="28" t="s">
        <v>2317</v>
      </c>
      <c r="L433" s="120">
        <v>616415</v>
      </c>
      <c r="M433" s="28" t="s">
        <v>1816</v>
      </c>
      <c r="N433" s="28" t="s">
        <v>1850</v>
      </c>
      <c r="O433" s="28" t="s">
        <v>2231</v>
      </c>
    </row>
    <row r="434" spans="11:15" x14ac:dyDescent="0.25">
      <c r="K434" s="28" t="s">
        <v>2318</v>
      </c>
      <c r="L434" s="120">
        <v>975310</v>
      </c>
      <c r="M434" s="28" t="s">
        <v>1816</v>
      </c>
      <c r="N434" s="28" t="s">
        <v>1850</v>
      </c>
      <c r="O434" s="28" t="s">
        <v>2231</v>
      </c>
    </row>
    <row r="435" spans="11:15" x14ac:dyDescent="0.25">
      <c r="K435" s="28" t="s">
        <v>2319</v>
      </c>
      <c r="L435" s="120">
        <v>667660</v>
      </c>
      <c r="M435" s="28" t="s">
        <v>1816</v>
      </c>
      <c r="N435" s="28" t="s">
        <v>1850</v>
      </c>
      <c r="O435" s="28" t="s">
        <v>2231</v>
      </c>
    </row>
    <row r="436" spans="11:15" x14ac:dyDescent="0.25">
      <c r="K436" s="28" t="s">
        <v>2320</v>
      </c>
      <c r="L436" s="120">
        <v>595224</v>
      </c>
      <c r="M436" s="28" t="s">
        <v>1816</v>
      </c>
      <c r="N436" s="28" t="s">
        <v>1850</v>
      </c>
      <c r="O436" s="28" t="s">
        <v>2231</v>
      </c>
    </row>
    <row r="437" spans="11:15" x14ac:dyDescent="0.25">
      <c r="K437" s="28" t="s">
        <v>2321</v>
      </c>
      <c r="L437" s="120">
        <v>490470</v>
      </c>
      <c r="M437" s="28" t="s">
        <v>1816</v>
      </c>
      <c r="N437" s="28" t="s">
        <v>1850</v>
      </c>
      <c r="O437" s="28" t="s">
        <v>2231</v>
      </c>
    </row>
    <row r="438" spans="11:15" x14ac:dyDescent="0.25">
      <c r="K438" s="28" t="s">
        <v>2322</v>
      </c>
      <c r="L438" s="120">
        <v>1258033</v>
      </c>
      <c r="M438" s="28" t="s">
        <v>1816</v>
      </c>
      <c r="N438" s="28" t="s">
        <v>1850</v>
      </c>
      <c r="O438" s="28" t="s">
        <v>2231</v>
      </c>
    </row>
    <row r="439" spans="11:15" x14ac:dyDescent="0.25">
      <c r="K439" s="28" t="s">
        <v>2323</v>
      </c>
      <c r="L439" s="120">
        <v>1258032</v>
      </c>
      <c r="M439" s="28" t="s">
        <v>1816</v>
      </c>
      <c r="N439" s="28" t="s">
        <v>1850</v>
      </c>
      <c r="O439" s="28" t="s">
        <v>2231</v>
      </c>
    </row>
    <row r="440" spans="11:15" x14ac:dyDescent="0.25">
      <c r="K440" s="28" t="s">
        <v>2324</v>
      </c>
      <c r="L440" s="120">
        <v>955820</v>
      </c>
      <c r="M440" s="28" t="s">
        <v>1816</v>
      </c>
      <c r="N440" s="28" t="s">
        <v>1850</v>
      </c>
      <c r="O440" s="28" t="s">
        <v>2231</v>
      </c>
    </row>
    <row r="441" spans="11:15" x14ac:dyDescent="0.25">
      <c r="K441" s="28" t="s">
        <v>2325</v>
      </c>
      <c r="L441" s="120">
        <v>643692</v>
      </c>
      <c r="M441" s="28" t="s">
        <v>1816</v>
      </c>
      <c r="N441" s="28" t="s">
        <v>1850</v>
      </c>
      <c r="O441" s="28" t="s">
        <v>2231</v>
      </c>
    </row>
    <row r="442" spans="11:15" x14ac:dyDescent="0.25">
      <c r="K442" s="28" t="s">
        <v>2326</v>
      </c>
      <c r="L442" s="120">
        <v>490364</v>
      </c>
      <c r="M442" s="28" t="s">
        <v>1816</v>
      </c>
      <c r="N442" s="28" t="s">
        <v>1850</v>
      </c>
      <c r="O442" s="28" t="s">
        <v>2231</v>
      </c>
    </row>
    <row r="443" spans="11:15" x14ac:dyDescent="0.25">
      <c r="K443" s="28" t="s">
        <v>2327</v>
      </c>
      <c r="L443" s="120">
        <v>1257981</v>
      </c>
      <c r="M443" s="28" t="s">
        <v>1816</v>
      </c>
      <c r="N443" s="28" t="s">
        <v>1850</v>
      </c>
      <c r="O443" s="28" t="s">
        <v>2231</v>
      </c>
    </row>
    <row r="444" spans="11:15" x14ac:dyDescent="0.25">
      <c r="K444" s="28" t="s">
        <v>2328</v>
      </c>
      <c r="L444" s="120">
        <v>765214</v>
      </c>
      <c r="M444" s="28" t="s">
        <v>1816</v>
      </c>
      <c r="N444" s="28" t="s">
        <v>1850</v>
      </c>
      <c r="O444" s="28" t="s">
        <v>2231</v>
      </c>
    </row>
    <row r="445" spans="11:15" x14ac:dyDescent="0.25">
      <c r="K445" s="28" t="s">
        <v>2329</v>
      </c>
      <c r="L445" s="120">
        <v>696167</v>
      </c>
      <c r="M445" s="28" t="s">
        <v>1816</v>
      </c>
      <c r="N445" s="28" t="s">
        <v>1850</v>
      </c>
      <c r="O445" s="28" t="s">
        <v>2231</v>
      </c>
    </row>
    <row r="446" spans="11:15" x14ac:dyDescent="0.25">
      <c r="K446" s="28" t="s">
        <v>2330</v>
      </c>
      <c r="L446" s="120">
        <v>876651</v>
      </c>
      <c r="M446" s="28" t="s">
        <v>1816</v>
      </c>
      <c r="N446" s="28" t="s">
        <v>1850</v>
      </c>
      <c r="O446" s="28" t="s">
        <v>2231</v>
      </c>
    </row>
    <row r="447" spans="11:15" x14ac:dyDescent="0.25">
      <c r="K447" s="28" t="s">
        <v>2331</v>
      </c>
      <c r="L447" s="120">
        <v>875412</v>
      </c>
      <c r="M447" s="28" t="s">
        <v>1816</v>
      </c>
      <c r="N447" s="28" t="s">
        <v>1850</v>
      </c>
      <c r="O447" s="28" t="s">
        <v>2231</v>
      </c>
    </row>
    <row r="448" spans="11:15" x14ac:dyDescent="0.25">
      <c r="K448" s="28" t="s">
        <v>2332</v>
      </c>
      <c r="L448" s="120">
        <v>587108</v>
      </c>
      <c r="M448" s="28" t="s">
        <v>1816</v>
      </c>
      <c r="N448" s="28" t="s">
        <v>1850</v>
      </c>
      <c r="O448" s="28" t="s">
        <v>2231</v>
      </c>
    </row>
    <row r="449" spans="11:15" x14ac:dyDescent="0.25">
      <c r="K449" s="28" t="s">
        <v>2333</v>
      </c>
      <c r="L449" s="120">
        <v>499229</v>
      </c>
      <c r="M449" s="28" t="s">
        <v>1816</v>
      </c>
      <c r="N449" s="28" t="s">
        <v>1850</v>
      </c>
      <c r="O449" s="28" t="s">
        <v>2231</v>
      </c>
    </row>
    <row r="450" spans="11:15" x14ac:dyDescent="0.25">
      <c r="K450" s="28" t="s">
        <v>2334</v>
      </c>
      <c r="L450" s="120">
        <v>587109</v>
      </c>
      <c r="M450" s="28" t="s">
        <v>1816</v>
      </c>
      <c r="N450" s="28" t="s">
        <v>1850</v>
      </c>
      <c r="O450" s="28" t="s">
        <v>2231</v>
      </c>
    </row>
    <row r="451" spans="11:15" x14ac:dyDescent="0.25">
      <c r="K451" s="28" t="s">
        <v>2335</v>
      </c>
      <c r="L451" s="120">
        <v>640676</v>
      </c>
      <c r="M451" s="28" t="s">
        <v>1816</v>
      </c>
      <c r="N451" s="28" t="s">
        <v>1850</v>
      </c>
      <c r="O451" s="28" t="s">
        <v>2231</v>
      </c>
    </row>
    <row r="452" spans="11:15" x14ac:dyDescent="0.25">
      <c r="K452" s="28" t="s">
        <v>2336</v>
      </c>
      <c r="L452" s="120">
        <v>917308</v>
      </c>
      <c r="M452" s="28" t="s">
        <v>1816</v>
      </c>
      <c r="N452" s="28" t="s">
        <v>1850</v>
      </c>
      <c r="O452" s="28" t="s">
        <v>2231</v>
      </c>
    </row>
    <row r="453" spans="11:15" x14ac:dyDescent="0.25">
      <c r="K453" s="28" t="s">
        <v>2337</v>
      </c>
      <c r="L453" s="120">
        <v>969629</v>
      </c>
      <c r="M453" s="28" t="s">
        <v>1816</v>
      </c>
      <c r="N453" s="28" t="s">
        <v>1850</v>
      </c>
      <c r="O453" s="28" t="s">
        <v>2231</v>
      </c>
    </row>
    <row r="454" spans="11:15" x14ac:dyDescent="0.25">
      <c r="K454" s="28" t="s">
        <v>2338</v>
      </c>
      <c r="L454" s="120">
        <v>954428</v>
      </c>
      <c r="M454" s="28" t="s">
        <v>1816</v>
      </c>
      <c r="N454" s="28" t="s">
        <v>1850</v>
      </c>
      <c r="O454" s="28" t="s">
        <v>2231</v>
      </c>
    </row>
    <row r="455" spans="11:15" x14ac:dyDescent="0.25">
      <c r="K455" s="28" t="s">
        <v>2339</v>
      </c>
      <c r="L455" s="120">
        <v>956846</v>
      </c>
      <c r="M455" s="28" t="s">
        <v>1816</v>
      </c>
      <c r="N455" s="28" t="s">
        <v>1850</v>
      </c>
      <c r="O455" s="28" t="s">
        <v>2231</v>
      </c>
    </row>
    <row r="456" spans="11:15" x14ac:dyDescent="0.25">
      <c r="K456" s="28" t="s">
        <v>2340</v>
      </c>
      <c r="L456" s="120">
        <v>780126</v>
      </c>
      <c r="M456" s="28" t="s">
        <v>1816</v>
      </c>
      <c r="N456" s="28" t="s">
        <v>1850</v>
      </c>
      <c r="O456" s="28" t="s">
        <v>2231</v>
      </c>
    </row>
    <row r="457" spans="11:15" x14ac:dyDescent="0.25">
      <c r="K457" s="28" t="s">
        <v>2341</v>
      </c>
      <c r="L457" s="120">
        <v>777711</v>
      </c>
      <c r="M457" s="28" t="s">
        <v>1816</v>
      </c>
      <c r="N457" s="28" t="s">
        <v>1850</v>
      </c>
      <c r="O457" s="28" t="s">
        <v>2231</v>
      </c>
    </row>
    <row r="458" spans="11:15" x14ac:dyDescent="0.25">
      <c r="K458" s="28" t="s">
        <v>2342</v>
      </c>
      <c r="L458" s="120">
        <v>769563</v>
      </c>
      <c r="M458" s="28" t="s">
        <v>1816</v>
      </c>
      <c r="N458" s="28" t="s">
        <v>1850</v>
      </c>
      <c r="O458" s="28" t="s">
        <v>2231</v>
      </c>
    </row>
    <row r="459" spans="11:15" x14ac:dyDescent="0.25">
      <c r="K459" s="28" t="s">
        <v>2343</v>
      </c>
      <c r="L459" s="120">
        <v>937537</v>
      </c>
      <c r="M459" s="28" t="s">
        <v>1816</v>
      </c>
      <c r="N459" s="28" t="s">
        <v>1850</v>
      </c>
      <c r="O459" s="28" t="s">
        <v>2231</v>
      </c>
    </row>
    <row r="460" spans="11:15" x14ac:dyDescent="0.25">
      <c r="K460" s="28" t="s">
        <v>2344</v>
      </c>
      <c r="L460" s="120">
        <v>1157055</v>
      </c>
      <c r="M460" s="28" t="s">
        <v>1816</v>
      </c>
      <c r="N460" s="28" t="s">
        <v>1850</v>
      </c>
      <c r="O460" s="28" t="s">
        <v>2231</v>
      </c>
    </row>
    <row r="461" spans="11:15" x14ac:dyDescent="0.25">
      <c r="K461" s="28" t="s">
        <v>2345</v>
      </c>
      <c r="L461" s="120">
        <v>630708</v>
      </c>
      <c r="M461" s="28" t="s">
        <v>1816</v>
      </c>
      <c r="N461" s="28" t="s">
        <v>1850</v>
      </c>
      <c r="O461" s="28" t="s">
        <v>2231</v>
      </c>
    </row>
    <row r="462" spans="11:15" x14ac:dyDescent="0.25">
      <c r="K462" s="28" t="s">
        <v>2346</v>
      </c>
      <c r="L462" s="120">
        <v>944342</v>
      </c>
      <c r="M462" s="28" t="s">
        <v>1816</v>
      </c>
      <c r="N462" s="28" t="s">
        <v>1850</v>
      </c>
      <c r="O462" s="28" t="s">
        <v>2231</v>
      </c>
    </row>
    <row r="463" spans="11:15" x14ac:dyDescent="0.25">
      <c r="K463" s="28" t="s">
        <v>2347</v>
      </c>
      <c r="L463" s="120">
        <v>958351</v>
      </c>
      <c r="M463" s="28" t="s">
        <v>1816</v>
      </c>
      <c r="N463" s="28" t="s">
        <v>1850</v>
      </c>
      <c r="O463" s="28" t="s">
        <v>2231</v>
      </c>
    </row>
    <row r="464" spans="11:15" x14ac:dyDescent="0.25">
      <c r="K464" s="28" t="s">
        <v>2348</v>
      </c>
      <c r="L464" s="120">
        <v>1157801</v>
      </c>
      <c r="M464" s="28" t="s">
        <v>1816</v>
      </c>
      <c r="N464" s="28" t="s">
        <v>1850</v>
      </c>
      <c r="O464" s="28" t="s">
        <v>2231</v>
      </c>
    </row>
    <row r="465" spans="11:15" x14ac:dyDescent="0.25">
      <c r="K465" s="28" t="s">
        <v>2349</v>
      </c>
      <c r="L465" s="120">
        <v>648186</v>
      </c>
      <c r="M465" s="28" t="s">
        <v>1816</v>
      </c>
      <c r="N465" s="28" t="s">
        <v>1850</v>
      </c>
      <c r="O465" s="28" t="s">
        <v>2231</v>
      </c>
    </row>
    <row r="466" spans="11:15" x14ac:dyDescent="0.25">
      <c r="K466" s="28" t="s">
        <v>2349</v>
      </c>
      <c r="L466" s="120">
        <v>762259</v>
      </c>
      <c r="M466" s="28" t="s">
        <v>1816</v>
      </c>
      <c r="N466" s="28" t="s">
        <v>1850</v>
      </c>
      <c r="O466" s="28" t="s">
        <v>2231</v>
      </c>
    </row>
    <row r="467" spans="11:15" x14ac:dyDescent="0.25">
      <c r="K467" s="28" t="s">
        <v>2350</v>
      </c>
      <c r="L467" s="120">
        <v>626247</v>
      </c>
      <c r="M467" s="28" t="s">
        <v>1816</v>
      </c>
      <c r="N467" s="28" t="s">
        <v>1850</v>
      </c>
      <c r="O467" s="28" t="s">
        <v>2231</v>
      </c>
    </row>
    <row r="468" spans="11:15" x14ac:dyDescent="0.25">
      <c r="K468" s="28" t="s">
        <v>2351</v>
      </c>
      <c r="L468" s="120">
        <v>1173218</v>
      </c>
      <c r="M468" s="28" t="s">
        <v>1816</v>
      </c>
      <c r="N468" s="28" t="s">
        <v>1850</v>
      </c>
      <c r="O468" s="28" t="s">
        <v>2231</v>
      </c>
    </row>
    <row r="469" spans="11:15" x14ac:dyDescent="0.25">
      <c r="K469" s="28" t="s">
        <v>2352</v>
      </c>
      <c r="L469" s="120">
        <v>640681</v>
      </c>
      <c r="M469" s="28" t="s">
        <v>1816</v>
      </c>
      <c r="N469" s="28" t="s">
        <v>1850</v>
      </c>
      <c r="O469" s="28" t="s">
        <v>2231</v>
      </c>
    </row>
    <row r="470" spans="11:15" x14ac:dyDescent="0.25">
      <c r="K470" s="28" t="s">
        <v>2353</v>
      </c>
      <c r="L470" s="120">
        <v>507090</v>
      </c>
      <c r="M470" s="28" t="s">
        <v>1816</v>
      </c>
      <c r="N470" s="28" t="s">
        <v>1850</v>
      </c>
      <c r="O470" s="28" t="s">
        <v>2231</v>
      </c>
    </row>
    <row r="471" spans="11:15" x14ac:dyDescent="0.25">
      <c r="K471" s="28" t="s">
        <v>2353</v>
      </c>
      <c r="L471" s="120">
        <v>760123</v>
      </c>
      <c r="M471" s="28" t="s">
        <v>1816</v>
      </c>
      <c r="N471" s="28" t="s">
        <v>1850</v>
      </c>
      <c r="O471" s="28" t="s">
        <v>2231</v>
      </c>
    </row>
    <row r="472" spans="11:15" x14ac:dyDescent="0.25">
      <c r="K472" s="28" t="s">
        <v>2354</v>
      </c>
      <c r="L472" s="120">
        <v>1149766</v>
      </c>
      <c r="M472" s="28" t="s">
        <v>1816</v>
      </c>
      <c r="N472" s="28" t="s">
        <v>1850</v>
      </c>
      <c r="O472" s="28" t="s">
        <v>2231</v>
      </c>
    </row>
    <row r="473" spans="11:15" x14ac:dyDescent="0.25">
      <c r="K473" s="28" t="s">
        <v>2355</v>
      </c>
      <c r="L473" s="120">
        <v>968595</v>
      </c>
      <c r="M473" s="28" t="s">
        <v>1816</v>
      </c>
      <c r="N473" s="28" t="s">
        <v>1850</v>
      </c>
      <c r="O473" s="28" t="s">
        <v>2231</v>
      </c>
    </row>
    <row r="474" spans="11:15" x14ac:dyDescent="0.25">
      <c r="K474" s="28" t="s">
        <v>2356</v>
      </c>
      <c r="L474" s="120">
        <v>1149765</v>
      </c>
      <c r="M474" s="28" t="s">
        <v>1816</v>
      </c>
      <c r="N474" s="28" t="s">
        <v>1850</v>
      </c>
      <c r="O474" s="28" t="s">
        <v>2231</v>
      </c>
    </row>
    <row r="475" spans="11:15" x14ac:dyDescent="0.25">
      <c r="K475" s="28" t="s">
        <v>2357</v>
      </c>
      <c r="L475" s="120">
        <v>756270</v>
      </c>
      <c r="M475" s="28" t="s">
        <v>1816</v>
      </c>
      <c r="N475" s="28" t="s">
        <v>1850</v>
      </c>
      <c r="O475" s="28" t="s">
        <v>2231</v>
      </c>
    </row>
    <row r="476" spans="11:15" x14ac:dyDescent="0.25">
      <c r="K476" s="28" t="s">
        <v>2358</v>
      </c>
      <c r="L476" s="120">
        <v>758479</v>
      </c>
      <c r="M476" s="28" t="s">
        <v>1816</v>
      </c>
      <c r="N476" s="28" t="s">
        <v>1850</v>
      </c>
      <c r="O476" s="28" t="s">
        <v>2231</v>
      </c>
    </row>
    <row r="477" spans="11:15" x14ac:dyDescent="0.25">
      <c r="K477" s="28" t="s">
        <v>2359</v>
      </c>
      <c r="L477" s="120">
        <v>668820</v>
      </c>
      <c r="M477" s="28" t="s">
        <v>1816</v>
      </c>
      <c r="N477" s="28" t="s">
        <v>1850</v>
      </c>
      <c r="O477" s="28" t="s">
        <v>2231</v>
      </c>
    </row>
    <row r="478" spans="11:15" x14ac:dyDescent="0.25">
      <c r="K478" s="28" t="s">
        <v>2360</v>
      </c>
      <c r="L478" s="120">
        <v>499201</v>
      </c>
      <c r="M478" s="28" t="s">
        <v>1816</v>
      </c>
      <c r="N478" s="28" t="s">
        <v>1850</v>
      </c>
      <c r="O478" s="28" t="s">
        <v>2231</v>
      </c>
    </row>
    <row r="479" spans="11:15" x14ac:dyDescent="0.25">
      <c r="K479" s="28" t="s">
        <v>2361</v>
      </c>
      <c r="L479" s="120">
        <v>630707</v>
      </c>
      <c r="M479" s="28" t="s">
        <v>1816</v>
      </c>
      <c r="N479" s="28" t="s">
        <v>1850</v>
      </c>
      <c r="O479" s="28" t="s">
        <v>2231</v>
      </c>
    </row>
    <row r="480" spans="11:15" x14ac:dyDescent="0.25">
      <c r="K480" s="28" t="s">
        <v>2362</v>
      </c>
      <c r="L480" s="120">
        <v>673516</v>
      </c>
      <c r="M480" s="28" t="s">
        <v>1816</v>
      </c>
      <c r="N480" s="28" t="s">
        <v>1850</v>
      </c>
      <c r="O480" s="28" t="s">
        <v>2231</v>
      </c>
    </row>
    <row r="481" spans="11:15" x14ac:dyDescent="0.25">
      <c r="K481" s="28" t="s">
        <v>2363</v>
      </c>
      <c r="L481" s="120">
        <v>676351</v>
      </c>
      <c r="M481" s="28" t="s">
        <v>1816</v>
      </c>
      <c r="N481" s="28" t="s">
        <v>1850</v>
      </c>
      <c r="O481" s="28" t="s">
        <v>2231</v>
      </c>
    </row>
    <row r="482" spans="11:15" x14ac:dyDescent="0.25">
      <c r="K482" s="28" t="s">
        <v>2364</v>
      </c>
      <c r="L482" s="120">
        <v>1156748</v>
      </c>
      <c r="M482" s="28" t="s">
        <v>1816</v>
      </c>
      <c r="N482" s="28" t="s">
        <v>1850</v>
      </c>
      <c r="O482" s="28" t="s">
        <v>2231</v>
      </c>
    </row>
    <row r="483" spans="11:15" x14ac:dyDescent="0.25">
      <c r="K483" s="28" t="s">
        <v>2365</v>
      </c>
      <c r="L483" s="120">
        <v>798950</v>
      </c>
      <c r="M483" s="28" t="s">
        <v>1816</v>
      </c>
      <c r="N483" s="28" t="s">
        <v>1850</v>
      </c>
      <c r="O483" s="28" t="s">
        <v>2231</v>
      </c>
    </row>
    <row r="484" spans="11:15" x14ac:dyDescent="0.25">
      <c r="K484" s="28" t="s">
        <v>2366</v>
      </c>
      <c r="L484" s="120">
        <v>971090</v>
      </c>
      <c r="M484" s="28" t="s">
        <v>1816</v>
      </c>
      <c r="N484" s="28" t="s">
        <v>1850</v>
      </c>
      <c r="O484" s="28" t="s">
        <v>2231</v>
      </c>
    </row>
    <row r="485" spans="11:15" x14ac:dyDescent="0.25">
      <c r="K485" s="28" t="s">
        <v>2367</v>
      </c>
      <c r="L485" s="120">
        <v>833619</v>
      </c>
      <c r="M485" s="28" t="s">
        <v>1816</v>
      </c>
      <c r="N485" s="28" t="s">
        <v>1850</v>
      </c>
      <c r="O485" s="28" t="s">
        <v>2231</v>
      </c>
    </row>
    <row r="486" spans="11:15" x14ac:dyDescent="0.25">
      <c r="K486" s="28" t="s">
        <v>2368</v>
      </c>
      <c r="L486" s="120">
        <v>702801</v>
      </c>
      <c r="M486" s="28" t="s">
        <v>1816</v>
      </c>
      <c r="N486" s="28" t="s">
        <v>1850</v>
      </c>
      <c r="O486" s="28" t="s">
        <v>2231</v>
      </c>
    </row>
    <row r="487" spans="11:15" x14ac:dyDescent="0.25">
      <c r="K487" s="28" t="s">
        <v>2369</v>
      </c>
      <c r="L487" s="120">
        <v>626245</v>
      </c>
      <c r="M487" s="28" t="s">
        <v>1816</v>
      </c>
      <c r="N487" s="28" t="s">
        <v>1850</v>
      </c>
      <c r="O487" s="28" t="s">
        <v>2231</v>
      </c>
    </row>
    <row r="488" spans="11:15" x14ac:dyDescent="0.25">
      <c r="K488" s="28" t="s">
        <v>2370</v>
      </c>
      <c r="L488" s="120">
        <v>1154285</v>
      </c>
      <c r="M488" s="28" t="s">
        <v>1816</v>
      </c>
      <c r="N488" s="28" t="s">
        <v>1850</v>
      </c>
      <c r="O488" s="28" t="s">
        <v>2231</v>
      </c>
    </row>
    <row r="489" spans="11:15" x14ac:dyDescent="0.25">
      <c r="K489" s="28" t="s">
        <v>2371</v>
      </c>
      <c r="L489" s="120">
        <v>822873</v>
      </c>
      <c r="M489" s="28" t="s">
        <v>1816</v>
      </c>
      <c r="N489" s="28" t="s">
        <v>1850</v>
      </c>
      <c r="O489" s="28" t="s">
        <v>2231</v>
      </c>
    </row>
    <row r="490" spans="11:15" x14ac:dyDescent="0.25">
      <c r="K490" s="28" t="s">
        <v>2372</v>
      </c>
      <c r="L490" s="120">
        <v>1258582</v>
      </c>
      <c r="M490" s="28" t="s">
        <v>1816</v>
      </c>
      <c r="N490" s="28" t="s">
        <v>1850</v>
      </c>
      <c r="O490" s="28" t="s">
        <v>2231</v>
      </c>
    </row>
    <row r="491" spans="11:15" x14ac:dyDescent="0.25">
      <c r="K491" s="28" t="s">
        <v>2373</v>
      </c>
      <c r="L491" s="120">
        <v>1258583</v>
      </c>
      <c r="M491" s="28" t="s">
        <v>1816</v>
      </c>
      <c r="N491" s="28" t="s">
        <v>1850</v>
      </c>
      <c r="O491" s="28" t="s">
        <v>2231</v>
      </c>
    </row>
    <row r="492" spans="11:15" x14ac:dyDescent="0.25">
      <c r="K492" s="28" t="s">
        <v>2374</v>
      </c>
      <c r="L492" s="120">
        <v>1258458</v>
      </c>
      <c r="M492" s="28" t="s">
        <v>1816</v>
      </c>
      <c r="N492" s="28" t="s">
        <v>1850</v>
      </c>
      <c r="O492" s="28" t="s">
        <v>2231</v>
      </c>
    </row>
    <row r="493" spans="11:15" x14ac:dyDescent="0.25">
      <c r="K493" s="28" t="s">
        <v>2375</v>
      </c>
      <c r="L493" s="120">
        <v>1258459</v>
      </c>
      <c r="M493" s="28" t="s">
        <v>1816</v>
      </c>
      <c r="N493" s="28" t="s">
        <v>1850</v>
      </c>
      <c r="O493" s="28" t="s">
        <v>2231</v>
      </c>
    </row>
    <row r="494" spans="11:15" x14ac:dyDescent="0.25">
      <c r="K494" s="28" t="s">
        <v>2376</v>
      </c>
      <c r="L494" s="120">
        <v>1258460</v>
      </c>
      <c r="M494" s="28" t="s">
        <v>1816</v>
      </c>
      <c r="N494" s="28" t="s">
        <v>1850</v>
      </c>
      <c r="O494" s="28" t="s">
        <v>2231</v>
      </c>
    </row>
    <row r="495" spans="11:15" x14ac:dyDescent="0.25">
      <c r="K495" s="28" t="s">
        <v>2377</v>
      </c>
      <c r="L495" s="120">
        <v>1258581</v>
      </c>
      <c r="M495" s="28" t="s">
        <v>1816</v>
      </c>
      <c r="N495" s="28" t="s">
        <v>1850</v>
      </c>
      <c r="O495" s="28" t="s">
        <v>2231</v>
      </c>
    </row>
    <row r="496" spans="11:15" x14ac:dyDescent="0.25">
      <c r="K496" s="28" t="s">
        <v>2378</v>
      </c>
      <c r="L496" s="120">
        <v>1257954</v>
      </c>
      <c r="M496" s="28" t="s">
        <v>1816</v>
      </c>
      <c r="N496" s="28" t="s">
        <v>1850</v>
      </c>
      <c r="O496" s="28" t="s">
        <v>2231</v>
      </c>
    </row>
    <row r="497" spans="11:15" x14ac:dyDescent="0.25">
      <c r="K497" s="28" t="s">
        <v>2379</v>
      </c>
      <c r="L497" s="120">
        <v>1257984</v>
      </c>
      <c r="M497" s="28" t="s">
        <v>1816</v>
      </c>
      <c r="N497" s="28" t="s">
        <v>1850</v>
      </c>
      <c r="O497" s="28" t="s">
        <v>2231</v>
      </c>
    </row>
    <row r="498" spans="11:15" x14ac:dyDescent="0.25">
      <c r="K498" s="28" t="s">
        <v>2380</v>
      </c>
      <c r="L498" s="120">
        <v>1257992</v>
      </c>
      <c r="M498" s="28" t="s">
        <v>1816</v>
      </c>
      <c r="N498" s="28" t="s">
        <v>1850</v>
      </c>
      <c r="O498" s="28" t="s">
        <v>2231</v>
      </c>
    </row>
    <row r="499" spans="11:15" x14ac:dyDescent="0.25">
      <c r="K499" s="28" t="s">
        <v>2381</v>
      </c>
      <c r="L499" s="120">
        <v>1257982</v>
      </c>
      <c r="M499" s="28" t="s">
        <v>1816</v>
      </c>
      <c r="N499" s="28" t="s">
        <v>1850</v>
      </c>
      <c r="O499" s="28" t="s">
        <v>2231</v>
      </c>
    </row>
    <row r="500" spans="11:15" x14ac:dyDescent="0.25">
      <c r="K500" s="28" t="s">
        <v>2382</v>
      </c>
      <c r="L500" s="120">
        <v>1259247</v>
      </c>
      <c r="M500" s="28" t="s">
        <v>1816</v>
      </c>
      <c r="N500" s="28" t="s">
        <v>1845</v>
      </c>
      <c r="O500" s="28" t="s">
        <v>2231</v>
      </c>
    </row>
    <row r="501" spans="11:15" x14ac:dyDescent="0.25">
      <c r="K501" s="28" t="s">
        <v>2383</v>
      </c>
      <c r="L501" s="120">
        <v>1248542</v>
      </c>
      <c r="M501" s="28" t="s">
        <v>1816</v>
      </c>
      <c r="N501" s="28" t="s">
        <v>1845</v>
      </c>
      <c r="O501" s="28" t="s">
        <v>2231</v>
      </c>
    </row>
    <row r="502" spans="11:15" x14ac:dyDescent="0.25">
      <c r="K502" s="28" t="s">
        <v>2384</v>
      </c>
      <c r="L502" s="120">
        <v>746479</v>
      </c>
      <c r="M502" s="28" t="s">
        <v>1816</v>
      </c>
      <c r="N502" s="28" t="s">
        <v>1850</v>
      </c>
      <c r="O502" s="28" t="s">
        <v>2385</v>
      </c>
    </row>
    <row r="503" spans="11:15" x14ac:dyDescent="0.25">
      <c r="K503" s="28" t="s">
        <v>2386</v>
      </c>
      <c r="L503" s="120">
        <v>1250820</v>
      </c>
      <c r="M503" s="28" t="s">
        <v>1816</v>
      </c>
      <c r="N503" s="28" t="s">
        <v>1850</v>
      </c>
      <c r="O503" s="28" t="s">
        <v>2385</v>
      </c>
    </row>
    <row r="504" spans="11:15" x14ac:dyDescent="0.25">
      <c r="K504" s="28" t="s">
        <v>2387</v>
      </c>
      <c r="L504" s="120">
        <v>732462</v>
      </c>
      <c r="M504" s="28" t="s">
        <v>1816</v>
      </c>
      <c r="N504" s="28" t="s">
        <v>1850</v>
      </c>
      <c r="O504" s="28" t="s">
        <v>2385</v>
      </c>
    </row>
    <row r="505" spans="11:15" x14ac:dyDescent="0.25">
      <c r="K505" s="28" t="s">
        <v>2388</v>
      </c>
      <c r="L505" s="120">
        <v>732458</v>
      </c>
      <c r="M505" s="28" t="s">
        <v>1816</v>
      </c>
      <c r="N505" s="28" t="s">
        <v>1850</v>
      </c>
      <c r="O505" s="28" t="s">
        <v>2385</v>
      </c>
    </row>
    <row r="506" spans="11:15" x14ac:dyDescent="0.25">
      <c r="K506" s="28" t="s">
        <v>2389</v>
      </c>
      <c r="L506" s="120">
        <v>732463</v>
      </c>
      <c r="M506" s="28" t="s">
        <v>1816</v>
      </c>
      <c r="N506" s="28" t="s">
        <v>1850</v>
      </c>
      <c r="O506" s="28" t="s">
        <v>2385</v>
      </c>
    </row>
    <row r="507" spans="11:15" x14ac:dyDescent="0.25">
      <c r="K507" s="28" t="s">
        <v>2390</v>
      </c>
      <c r="L507" s="120">
        <v>732464</v>
      </c>
      <c r="M507" s="28" t="s">
        <v>1816</v>
      </c>
      <c r="N507" s="28" t="s">
        <v>1850</v>
      </c>
      <c r="O507" s="28" t="s">
        <v>2385</v>
      </c>
    </row>
    <row r="508" spans="11:15" x14ac:dyDescent="0.25">
      <c r="K508" s="28" t="s">
        <v>2391</v>
      </c>
      <c r="L508" s="120">
        <v>776214</v>
      </c>
      <c r="M508" s="28" t="s">
        <v>1816</v>
      </c>
      <c r="N508" s="28" t="s">
        <v>1850</v>
      </c>
      <c r="O508" s="28" t="s">
        <v>2385</v>
      </c>
    </row>
    <row r="509" spans="11:15" x14ac:dyDescent="0.25">
      <c r="K509" s="28" t="s">
        <v>2392</v>
      </c>
      <c r="L509" s="120">
        <v>776215</v>
      </c>
      <c r="M509" s="28" t="s">
        <v>1816</v>
      </c>
      <c r="N509" s="28" t="s">
        <v>1850</v>
      </c>
      <c r="O509" s="28" t="s">
        <v>2385</v>
      </c>
    </row>
    <row r="510" spans="11:15" x14ac:dyDescent="0.25">
      <c r="K510" s="28" t="s">
        <v>2393</v>
      </c>
      <c r="L510" s="120">
        <v>1165499</v>
      </c>
      <c r="M510" s="28" t="s">
        <v>1816</v>
      </c>
      <c r="N510" s="28" t="s">
        <v>1850</v>
      </c>
      <c r="O510" s="28" t="s">
        <v>2385</v>
      </c>
    </row>
    <row r="511" spans="11:15" x14ac:dyDescent="0.25">
      <c r="K511" s="28" t="s">
        <v>2394</v>
      </c>
      <c r="L511" s="120">
        <v>660885</v>
      </c>
      <c r="M511" s="28" t="s">
        <v>1816</v>
      </c>
      <c r="N511" s="28" t="s">
        <v>1850</v>
      </c>
      <c r="O511" s="28" t="s">
        <v>2385</v>
      </c>
    </row>
    <row r="512" spans="11:15" x14ac:dyDescent="0.25">
      <c r="K512" s="28" t="s">
        <v>2395</v>
      </c>
      <c r="L512" s="120">
        <v>807448</v>
      </c>
      <c r="M512" s="28" t="s">
        <v>1816</v>
      </c>
      <c r="N512" s="28" t="s">
        <v>1850</v>
      </c>
      <c r="O512" s="28" t="s">
        <v>2385</v>
      </c>
    </row>
    <row r="513" spans="11:15" x14ac:dyDescent="0.25">
      <c r="K513" s="28" t="s">
        <v>2396</v>
      </c>
      <c r="L513" s="120">
        <v>807449</v>
      </c>
      <c r="M513" s="28" t="s">
        <v>1816</v>
      </c>
      <c r="N513" s="28" t="s">
        <v>1850</v>
      </c>
      <c r="O513" s="28" t="s">
        <v>2385</v>
      </c>
    </row>
    <row r="514" spans="11:15" x14ac:dyDescent="0.25">
      <c r="K514" s="28" t="s">
        <v>2397</v>
      </c>
      <c r="L514" s="120">
        <v>807450</v>
      </c>
      <c r="M514" s="28" t="s">
        <v>1816</v>
      </c>
      <c r="N514" s="28" t="s">
        <v>1850</v>
      </c>
      <c r="O514" s="28" t="s">
        <v>2385</v>
      </c>
    </row>
    <row r="515" spans="11:15" x14ac:dyDescent="0.25">
      <c r="K515" s="28" t="s">
        <v>2398</v>
      </c>
      <c r="L515" s="120">
        <v>807451</v>
      </c>
      <c r="M515" s="28" t="s">
        <v>1816</v>
      </c>
      <c r="N515" s="28" t="s">
        <v>1850</v>
      </c>
      <c r="O515" s="28" t="s">
        <v>2385</v>
      </c>
    </row>
    <row r="516" spans="11:15" x14ac:dyDescent="0.25">
      <c r="K516" s="28" t="s">
        <v>2399</v>
      </c>
      <c r="L516" s="120">
        <v>807452</v>
      </c>
      <c r="M516" s="28" t="s">
        <v>1816</v>
      </c>
      <c r="N516" s="28" t="s">
        <v>1850</v>
      </c>
      <c r="O516" s="28" t="s">
        <v>2385</v>
      </c>
    </row>
    <row r="517" spans="11:15" x14ac:dyDescent="0.25">
      <c r="K517" s="28" t="s">
        <v>2400</v>
      </c>
      <c r="L517" s="120">
        <v>660871</v>
      </c>
      <c r="M517" s="28" t="s">
        <v>1816</v>
      </c>
      <c r="N517" s="28" t="s">
        <v>1850</v>
      </c>
      <c r="O517" s="28" t="s">
        <v>2385</v>
      </c>
    </row>
    <row r="518" spans="11:15" x14ac:dyDescent="0.25">
      <c r="K518" s="28" t="s">
        <v>2401</v>
      </c>
      <c r="L518" s="120">
        <v>491382</v>
      </c>
      <c r="M518" s="28" t="s">
        <v>1816</v>
      </c>
      <c r="N518" s="28" t="s">
        <v>1850</v>
      </c>
      <c r="O518" s="28" t="s">
        <v>2385</v>
      </c>
    </row>
    <row r="519" spans="11:15" x14ac:dyDescent="0.25">
      <c r="K519" s="28" t="s">
        <v>2402</v>
      </c>
      <c r="L519" s="120">
        <v>491383</v>
      </c>
      <c r="M519" s="28" t="s">
        <v>1816</v>
      </c>
      <c r="N519" s="28" t="s">
        <v>1850</v>
      </c>
      <c r="O519" s="28" t="s">
        <v>2385</v>
      </c>
    </row>
    <row r="520" spans="11:15" x14ac:dyDescent="0.25">
      <c r="K520" s="28" t="s">
        <v>2403</v>
      </c>
      <c r="L520" s="120">
        <v>821417</v>
      </c>
      <c r="M520" s="28" t="s">
        <v>1816</v>
      </c>
      <c r="N520" s="28" t="s">
        <v>1850</v>
      </c>
      <c r="O520" s="28" t="s">
        <v>2385</v>
      </c>
    </row>
    <row r="521" spans="11:15" x14ac:dyDescent="0.25">
      <c r="K521" s="28" t="s">
        <v>2404</v>
      </c>
      <c r="L521" s="120">
        <v>821459</v>
      </c>
      <c r="M521" s="28" t="s">
        <v>1816</v>
      </c>
      <c r="N521" s="28" t="s">
        <v>1850</v>
      </c>
      <c r="O521" s="28" t="s">
        <v>2385</v>
      </c>
    </row>
    <row r="522" spans="11:15" x14ac:dyDescent="0.25">
      <c r="K522" s="28" t="s">
        <v>2405</v>
      </c>
      <c r="L522" s="120">
        <v>821460</v>
      </c>
      <c r="M522" s="28" t="s">
        <v>1816</v>
      </c>
      <c r="N522" s="28" t="s">
        <v>1850</v>
      </c>
      <c r="O522" s="28" t="s">
        <v>2385</v>
      </c>
    </row>
    <row r="523" spans="11:15" x14ac:dyDescent="0.25">
      <c r="K523" s="28" t="s">
        <v>2406</v>
      </c>
      <c r="L523" s="120">
        <v>821418</v>
      </c>
      <c r="M523" s="28" t="s">
        <v>1816</v>
      </c>
      <c r="N523" s="28" t="s">
        <v>1850</v>
      </c>
      <c r="O523" s="28" t="s">
        <v>2385</v>
      </c>
    </row>
    <row r="524" spans="11:15" x14ac:dyDescent="0.25">
      <c r="K524" s="28" t="s">
        <v>2407</v>
      </c>
      <c r="L524" s="120">
        <v>496347</v>
      </c>
      <c r="M524" s="28" t="s">
        <v>1816</v>
      </c>
      <c r="N524" s="28" t="s">
        <v>1850</v>
      </c>
      <c r="O524" s="28" t="s">
        <v>2385</v>
      </c>
    </row>
    <row r="525" spans="11:15" x14ac:dyDescent="0.25">
      <c r="K525" s="28" t="s">
        <v>2408</v>
      </c>
      <c r="L525" s="120">
        <v>491414</v>
      </c>
      <c r="M525" s="28" t="s">
        <v>1816</v>
      </c>
      <c r="N525" s="28" t="s">
        <v>1850</v>
      </c>
      <c r="O525" s="28" t="s">
        <v>2385</v>
      </c>
    </row>
    <row r="526" spans="11:15" x14ac:dyDescent="0.25">
      <c r="K526" s="28" t="s">
        <v>2409</v>
      </c>
      <c r="L526" s="120">
        <v>491416</v>
      </c>
      <c r="M526" s="28" t="s">
        <v>1816</v>
      </c>
      <c r="N526" s="28" t="s">
        <v>1850</v>
      </c>
      <c r="O526" s="28" t="s">
        <v>2385</v>
      </c>
    </row>
    <row r="527" spans="11:15" x14ac:dyDescent="0.25">
      <c r="K527" s="28" t="s">
        <v>2410</v>
      </c>
      <c r="L527" s="120">
        <v>491411</v>
      </c>
      <c r="M527" s="28" t="s">
        <v>1816</v>
      </c>
      <c r="N527" s="28" t="s">
        <v>1850</v>
      </c>
      <c r="O527" s="28" t="s">
        <v>2385</v>
      </c>
    </row>
    <row r="528" spans="11:15" x14ac:dyDescent="0.25">
      <c r="K528" s="28" t="s">
        <v>2411</v>
      </c>
      <c r="L528" s="120">
        <v>491413</v>
      </c>
      <c r="M528" s="28" t="s">
        <v>1816</v>
      </c>
      <c r="N528" s="28" t="s">
        <v>1850</v>
      </c>
      <c r="O528" s="28" t="s">
        <v>2385</v>
      </c>
    </row>
    <row r="529" spans="11:15" x14ac:dyDescent="0.25">
      <c r="K529" s="28" t="s">
        <v>2412</v>
      </c>
      <c r="L529" s="120">
        <v>491415</v>
      </c>
      <c r="M529" s="28" t="s">
        <v>1816</v>
      </c>
      <c r="N529" s="28" t="s">
        <v>1850</v>
      </c>
      <c r="O529" s="28" t="s">
        <v>2385</v>
      </c>
    </row>
    <row r="530" spans="11:15" x14ac:dyDescent="0.25">
      <c r="K530" s="28" t="s">
        <v>2413</v>
      </c>
      <c r="L530" s="120">
        <v>491412</v>
      </c>
      <c r="M530" s="28" t="s">
        <v>1816</v>
      </c>
      <c r="N530" s="28" t="s">
        <v>1850</v>
      </c>
      <c r="O530" s="28" t="s">
        <v>2385</v>
      </c>
    </row>
    <row r="531" spans="11:15" x14ac:dyDescent="0.25">
      <c r="K531" s="28" t="s">
        <v>2414</v>
      </c>
      <c r="L531" s="120">
        <v>580542</v>
      </c>
      <c r="M531" s="28" t="s">
        <v>1816</v>
      </c>
      <c r="N531" s="28" t="s">
        <v>1850</v>
      </c>
      <c r="O531" s="28" t="s">
        <v>2385</v>
      </c>
    </row>
    <row r="532" spans="11:15" x14ac:dyDescent="0.25">
      <c r="K532" s="28" t="s">
        <v>2415</v>
      </c>
      <c r="L532" s="120">
        <v>491420</v>
      </c>
      <c r="M532" s="28" t="s">
        <v>1816</v>
      </c>
      <c r="N532" s="28" t="s">
        <v>1850</v>
      </c>
      <c r="O532" s="28" t="s">
        <v>2385</v>
      </c>
    </row>
    <row r="533" spans="11:15" x14ac:dyDescent="0.25">
      <c r="K533" s="28" t="s">
        <v>2416</v>
      </c>
      <c r="L533" s="120">
        <v>491422</v>
      </c>
      <c r="M533" s="28" t="s">
        <v>1816</v>
      </c>
      <c r="N533" s="28" t="s">
        <v>1850</v>
      </c>
      <c r="O533" s="28" t="s">
        <v>2385</v>
      </c>
    </row>
    <row r="534" spans="11:15" x14ac:dyDescent="0.25">
      <c r="K534" s="28" t="s">
        <v>2417</v>
      </c>
      <c r="L534" s="120">
        <v>580539</v>
      </c>
      <c r="M534" s="28" t="s">
        <v>1816</v>
      </c>
      <c r="N534" s="28" t="s">
        <v>1850</v>
      </c>
      <c r="O534" s="28" t="s">
        <v>2385</v>
      </c>
    </row>
    <row r="535" spans="11:15" x14ac:dyDescent="0.25">
      <c r="K535" s="28" t="s">
        <v>2418</v>
      </c>
      <c r="L535" s="120">
        <v>491419</v>
      </c>
      <c r="M535" s="28" t="s">
        <v>1816</v>
      </c>
      <c r="N535" s="28" t="s">
        <v>1850</v>
      </c>
      <c r="O535" s="28" t="s">
        <v>2385</v>
      </c>
    </row>
    <row r="536" spans="11:15" x14ac:dyDescent="0.25">
      <c r="K536" s="28" t="s">
        <v>2419</v>
      </c>
      <c r="L536" s="120">
        <v>491421</v>
      </c>
      <c r="M536" s="28" t="s">
        <v>1816</v>
      </c>
      <c r="N536" s="28" t="s">
        <v>1850</v>
      </c>
      <c r="O536" s="28" t="s">
        <v>2385</v>
      </c>
    </row>
    <row r="537" spans="11:15" x14ac:dyDescent="0.25">
      <c r="K537" s="28" t="s">
        <v>2420</v>
      </c>
      <c r="L537" s="120">
        <v>586269</v>
      </c>
      <c r="M537" s="28" t="s">
        <v>1816</v>
      </c>
      <c r="N537" s="28" t="s">
        <v>1850</v>
      </c>
      <c r="O537" s="28" t="s">
        <v>2385</v>
      </c>
    </row>
    <row r="538" spans="11:15" x14ac:dyDescent="0.25">
      <c r="K538" s="28" t="s">
        <v>2421</v>
      </c>
      <c r="L538" s="120">
        <v>586270</v>
      </c>
      <c r="M538" s="28" t="s">
        <v>1816</v>
      </c>
      <c r="N538" s="28" t="s">
        <v>1850</v>
      </c>
      <c r="O538" s="28" t="s">
        <v>2385</v>
      </c>
    </row>
    <row r="539" spans="11:15" x14ac:dyDescent="0.25">
      <c r="K539" s="28" t="s">
        <v>2422</v>
      </c>
      <c r="L539" s="120">
        <v>586271</v>
      </c>
      <c r="M539" s="28" t="s">
        <v>1816</v>
      </c>
      <c r="N539" s="28" t="s">
        <v>1850</v>
      </c>
      <c r="O539" s="28" t="s">
        <v>2385</v>
      </c>
    </row>
    <row r="540" spans="11:15" x14ac:dyDescent="0.25">
      <c r="K540" s="28" t="s">
        <v>2423</v>
      </c>
      <c r="L540" s="120">
        <v>586272</v>
      </c>
      <c r="M540" s="28" t="s">
        <v>1816</v>
      </c>
      <c r="N540" s="28" t="s">
        <v>1850</v>
      </c>
      <c r="O540" s="28" t="s">
        <v>2385</v>
      </c>
    </row>
    <row r="541" spans="11:15" x14ac:dyDescent="0.25">
      <c r="K541" s="28" t="s">
        <v>2424</v>
      </c>
      <c r="L541" s="120">
        <v>491576</v>
      </c>
      <c r="M541" s="28" t="s">
        <v>1816</v>
      </c>
      <c r="N541" s="28" t="s">
        <v>1850</v>
      </c>
      <c r="O541" s="28" t="s">
        <v>2385</v>
      </c>
    </row>
    <row r="542" spans="11:15" x14ac:dyDescent="0.25">
      <c r="K542" s="28" t="s">
        <v>2425</v>
      </c>
      <c r="L542" s="120">
        <v>496569</v>
      </c>
      <c r="M542" s="28" t="s">
        <v>1816</v>
      </c>
      <c r="N542" s="28" t="s">
        <v>1850</v>
      </c>
      <c r="O542" s="28" t="s">
        <v>2385</v>
      </c>
    </row>
    <row r="543" spans="11:15" x14ac:dyDescent="0.25">
      <c r="K543" s="28" t="s">
        <v>2426</v>
      </c>
      <c r="L543" s="120">
        <v>491375</v>
      </c>
      <c r="M543" s="28" t="s">
        <v>1816</v>
      </c>
      <c r="N543" s="28" t="s">
        <v>1850</v>
      </c>
      <c r="O543" s="28" t="s">
        <v>2385</v>
      </c>
    </row>
    <row r="544" spans="11:15" x14ac:dyDescent="0.25">
      <c r="K544" s="28" t="s">
        <v>2427</v>
      </c>
      <c r="L544" s="120">
        <v>491376</v>
      </c>
      <c r="M544" s="28" t="s">
        <v>1816</v>
      </c>
      <c r="N544" s="28" t="s">
        <v>1850</v>
      </c>
      <c r="O544" s="28" t="s">
        <v>2385</v>
      </c>
    </row>
    <row r="545" spans="11:15" x14ac:dyDescent="0.25">
      <c r="K545" s="28" t="s">
        <v>2428</v>
      </c>
      <c r="L545" s="120">
        <v>491377</v>
      </c>
      <c r="M545" s="28" t="s">
        <v>1816</v>
      </c>
      <c r="N545" s="28" t="s">
        <v>1850</v>
      </c>
      <c r="O545" s="28" t="s">
        <v>2385</v>
      </c>
    </row>
    <row r="546" spans="11:15" x14ac:dyDescent="0.25">
      <c r="K546" s="28" t="s">
        <v>2429</v>
      </c>
      <c r="L546" s="120">
        <v>491378</v>
      </c>
      <c r="M546" s="28" t="s">
        <v>1816</v>
      </c>
      <c r="N546" s="28" t="s">
        <v>1850</v>
      </c>
      <c r="O546" s="28" t="s">
        <v>2385</v>
      </c>
    </row>
    <row r="547" spans="11:15" x14ac:dyDescent="0.25">
      <c r="K547" s="28" t="s">
        <v>2430</v>
      </c>
      <c r="L547" s="120">
        <v>491384</v>
      </c>
      <c r="M547" s="28" t="s">
        <v>1816</v>
      </c>
      <c r="N547" s="28" t="s">
        <v>1850</v>
      </c>
      <c r="O547" s="28" t="s">
        <v>2385</v>
      </c>
    </row>
    <row r="548" spans="11:15" x14ac:dyDescent="0.25">
      <c r="K548" s="28" t="s">
        <v>2431</v>
      </c>
      <c r="L548" s="120">
        <v>491385</v>
      </c>
      <c r="M548" s="28" t="s">
        <v>1816</v>
      </c>
      <c r="N548" s="28" t="s">
        <v>1850</v>
      </c>
      <c r="O548" s="28" t="s">
        <v>2385</v>
      </c>
    </row>
    <row r="549" spans="11:15" x14ac:dyDescent="0.25">
      <c r="K549" s="28" t="s">
        <v>2432</v>
      </c>
      <c r="L549" s="120">
        <v>491386</v>
      </c>
      <c r="M549" s="28" t="s">
        <v>1816</v>
      </c>
      <c r="N549" s="28" t="s">
        <v>1850</v>
      </c>
      <c r="O549" s="28" t="s">
        <v>2385</v>
      </c>
    </row>
    <row r="550" spans="11:15" x14ac:dyDescent="0.25">
      <c r="K550" s="28" t="s">
        <v>2433</v>
      </c>
      <c r="L550" s="120">
        <v>491387</v>
      </c>
      <c r="M550" s="28" t="s">
        <v>1816</v>
      </c>
      <c r="N550" s="28" t="s">
        <v>1850</v>
      </c>
      <c r="O550" s="28" t="s">
        <v>2385</v>
      </c>
    </row>
    <row r="551" spans="11:15" x14ac:dyDescent="0.25">
      <c r="K551" s="28" t="s">
        <v>2434</v>
      </c>
      <c r="L551" s="120">
        <v>508063</v>
      </c>
      <c r="M551" s="28" t="s">
        <v>1816</v>
      </c>
      <c r="N551" s="28" t="s">
        <v>1850</v>
      </c>
      <c r="O551" s="28" t="s">
        <v>2385</v>
      </c>
    </row>
    <row r="552" spans="11:15" x14ac:dyDescent="0.25">
      <c r="K552" s="28" t="s">
        <v>2435</v>
      </c>
      <c r="L552" s="120">
        <v>1114983</v>
      </c>
      <c r="M552" s="28" t="s">
        <v>1816</v>
      </c>
      <c r="N552" s="28" t="s">
        <v>1850</v>
      </c>
      <c r="O552" s="28" t="s">
        <v>2385</v>
      </c>
    </row>
    <row r="553" spans="11:15" x14ac:dyDescent="0.25">
      <c r="K553" s="28" t="s">
        <v>2436</v>
      </c>
      <c r="L553" s="120">
        <v>651465</v>
      </c>
      <c r="M553" s="28" t="s">
        <v>1816</v>
      </c>
      <c r="N553" s="28" t="s">
        <v>1850</v>
      </c>
      <c r="O553" s="28" t="s">
        <v>2385</v>
      </c>
    </row>
    <row r="554" spans="11:15" x14ac:dyDescent="0.25">
      <c r="K554" s="28" t="s">
        <v>2437</v>
      </c>
      <c r="L554" s="120">
        <v>599324</v>
      </c>
      <c r="M554" s="28" t="s">
        <v>1816</v>
      </c>
      <c r="N554" s="28" t="s">
        <v>1850</v>
      </c>
      <c r="O554" s="28" t="s">
        <v>2385</v>
      </c>
    </row>
    <row r="555" spans="11:15" x14ac:dyDescent="0.25">
      <c r="K555" s="28" t="s">
        <v>2438</v>
      </c>
      <c r="L555" s="120">
        <v>599322</v>
      </c>
      <c r="M555" s="28" t="s">
        <v>1816</v>
      </c>
      <c r="N555" s="28" t="s">
        <v>1850</v>
      </c>
      <c r="O555" s="28" t="s">
        <v>2385</v>
      </c>
    </row>
    <row r="556" spans="11:15" x14ac:dyDescent="0.25">
      <c r="K556" s="28" t="s">
        <v>2439</v>
      </c>
      <c r="L556" s="120">
        <v>659897</v>
      </c>
      <c r="M556" s="28" t="s">
        <v>1816</v>
      </c>
      <c r="N556" s="28" t="s">
        <v>1850</v>
      </c>
      <c r="O556" s="28" t="s">
        <v>2385</v>
      </c>
    </row>
    <row r="557" spans="11:15" x14ac:dyDescent="0.25">
      <c r="K557" s="28" t="s">
        <v>2440</v>
      </c>
      <c r="L557" s="120">
        <v>588935</v>
      </c>
      <c r="M557" s="28" t="s">
        <v>1816</v>
      </c>
      <c r="N557" s="28" t="s">
        <v>1850</v>
      </c>
      <c r="O557" s="28" t="s">
        <v>2385</v>
      </c>
    </row>
    <row r="558" spans="11:15" x14ac:dyDescent="0.25">
      <c r="K558" s="28" t="s">
        <v>2441</v>
      </c>
      <c r="L558" s="120">
        <v>495702</v>
      </c>
      <c r="M558" s="28" t="s">
        <v>1816</v>
      </c>
      <c r="N558" s="28" t="s">
        <v>1850</v>
      </c>
      <c r="O558" s="28" t="s">
        <v>2385</v>
      </c>
    </row>
    <row r="559" spans="11:15" x14ac:dyDescent="0.25">
      <c r="K559" s="28" t="s">
        <v>2442</v>
      </c>
      <c r="L559" s="120">
        <v>1120746</v>
      </c>
      <c r="M559" s="28" t="s">
        <v>1816</v>
      </c>
      <c r="N559" s="28" t="s">
        <v>1850</v>
      </c>
      <c r="O559" s="28" t="s">
        <v>2385</v>
      </c>
    </row>
    <row r="560" spans="11:15" x14ac:dyDescent="0.25">
      <c r="K560" s="28" t="s">
        <v>2443</v>
      </c>
      <c r="L560" s="120">
        <v>496348</v>
      </c>
      <c r="M560" s="28" t="s">
        <v>1816</v>
      </c>
      <c r="N560" s="28" t="s">
        <v>1850</v>
      </c>
      <c r="O560" s="28" t="s">
        <v>2385</v>
      </c>
    </row>
    <row r="561" spans="11:15" x14ac:dyDescent="0.25">
      <c r="K561" s="28" t="s">
        <v>2444</v>
      </c>
      <c r="L561" s="120">
        <v>496349</v>
      </c>
      <c r="M561" s="28" t="s">
        <v>1816</v>
      </c>
      <c r="N561" s="28" t="s">
        <v>1850</v>
      </c>
      <c r="O561" s="28" t="s">
        <v>2385</v>
      </c>
    </row>
    <row r="562" spans="11:15" x14ac:dyDescent="0.25">
      <c r="K562" s="28" t="s">
        <v>2445</v>
      </c>
      <c r="L562" s="120">
        <v>496350</v>
      </c>
      <c r="M562" s="28" t="s">
        <v>1816</v>
      </c>
      <c r="N562" s="28" t="s">
        <v>1850</v>
      </c>
      <c r="O562" s="28" t="s">
        <v>2385</v>
      </c>
    </row>
    <row r="563" spans="11:15" x14ac:dyDescent="0.25">
      <c r="K563" s="28" t="s">
        <v>2446</v>
      </c>
      <c r="L563" s="120">
        <v>496351</v>
      </c>
      <c r="M563" s="28" t="s">
        <v>1816</v>
      </c>
      <c r="N563" s="28" t="s">
        <v>1850</v>
      </c>
      <c r="O563" s="28" t="s">
        <v>2385</v>
      </c>
    </row>
    <row r="564" spans="11:15" x14ac:dyDescent="0.25">
      <c r="K564" s="28" t="s">
        <v>2447</v>
      </c>
      <c r="L564" s="120">
        <v>496352</v>
      </c>
      <c r="M564" s="28" t="s">
        <v>1816</v>
      </c>
      <c r="N564" s="28" t="s">
        <v>1850</v>
      </c>
      <c r="O564" s="28" t="s">
        <v>2385</v>
      </c>
    </row>
    <row r="565" spans="11:15" x14ac:dyDescent="0.25">
      <c r="K565" s="28" t="s">
        <v>2448</v>
      </c>
      <c r="L565" s="120">
        <v>804347</v>
      </c>
      <c r="M565" s="28" t="s">
        <v>1816</v>
      </c>
      <c r="N565" s="28" t="s">
        <v>1850</v>
      </c>
      <c r="O565" s="28" t="s">
        <v>2385</v>
      </c>
    </row>
    <row r="566" spans="11:15" x14ac:dyDescent="0.25">
      <c r="K566" s="28" t="s">
        <v>2449</v>
      </c>
      <c r="L566" s="120">
        <v>804348</v>
      </c>
      <c r="M566" s="28" t="s">
        <v>1816</v>
      </c>
      <c r="N566" s="28" t="s">
        <v>1850</v>
      </c>
      <c r="O566" s="28" t="s">
        <v>2385</v>
      </c>
    </row>
    <row r="567" spans="11:15" x14ac:dyDescent="0.25">
      <c r="K567" s="28" t="s">
        <v>2450</v>
      </c>
      <c r="L567" s="120">
        <v>804351</v>
      </c>
      <c r="M567" s="28" t="s">
        <v>1816</v>
      </c>
      <c r="N567" s="28" t="s">
        <v>1850</v>
      </c>
      <c r="O567" s="28" t="s">
        <v>2385</v>
      </c>
    </row>
    <row r="568" spans="11:15" x14ac:dyDescent="0.25">
      <c r="K568" s="28" t="s">
        <v>2451</v>
      </c>
      <c r="L568" s="120">
        <v>804352</v>
      </c>
      <c r="M568" s="28" t="s">
        <v>1816</v>
      </c>
      <c r="N568" s="28" t="s">
        <v>1850</v>
      </c>
      <c r="O568" s="28" t="s">
        <v>2385</v>
      </c>
    </row>
    <row r="569" spans="11:15" x14ac:dyDescent="0.25">
      <c r="K569" s="28" t="s">
        <v>2452</v>
      </c>
      <c r="L569" s="120">
        <v>517389</v>
      </c>
      <c r="M569" s="28" t="s">
        <v>1816</v>
      </c>
      <c r="N569" s="28" t="s">
        <v>1850</v>
      </c>
      <c r="O569" s="28" t="s">
        <v>2385</v>
      </c>
    </row>
    <row r="570" spans="11:15" x14ac:dyDescent="0.25">
      <c r="K570" s="28" t="s">
        <v>2453</v>
      </c>
      <c r="L570" s="120">
        <v>495680</v>
      </c>
      <c r="M570" s="28" t="s">
        <v>1816</v>
      </c>
      <c r="N570" s="28" t="s">
        <v>1850</v>
      </c>
      <c r="O570" s="28" t="s">
        <v>2385</v>
      </c>
    </row>
    <row r="571" spans="11:15" x14ac:dyDescent="0.25">
      <c r="K571" s="28" t="s">
        <v>2454</v>
      </c>
      <c r="L571" s="120">
        <v>495683</v>
      </c>
      <c r="M571" s="28" t="s">
        <v>1816</v>
      </c>
      <c r="N571" s="28" t="s">
        <v>1850</v>
      </c>
      <c r="O571" s="28" t="s">
        <v>2385</v>
      </c>
    </row>
    <row r="572" spans="11:15" x14ac:dyDescent="0.25">
      <c r="K572" s="28" t="s">
        <v>2455</v>
      </c>
      <c r="L572" s="120">
        <v>491538</v>
      </c>
      <c r="M572" s="28" t="s">
        <v>1816</v>
      </c>
      <c r="N572" s="28" t="s">
        <v>1850</v>
      </c>
      <c r="O572" s="28" t="s">
        <v>2385</v>
      </c>
    </row>
    <row r="573" spans="11:15" x14ac:dyDescent="0.25">
      <c r="K573" s="28" t="s">
        <v>2456</v>
      </c>
      <c r="L573" s="120">
        <v>491541</v>
      </c>
      <c r="M573" s="28" t="s">
        <v>1816</v>
      </c>
      <c r="N573" s="28" t="s">
        <v>1850</v>
      </c>
      <c r="O573" s="28" t="s">
        <v>2385</v>
      </c>
    </row>
    <row r="574" spans="11:15" x14ac:dyDescent="0.25">
      <c r="K574" s="28" t="s">
        <v>2457</v>
      </c>
      <c r="L574" s="120">
        <v>808008</v>
      </c>
      <c r="M574" s="28" t="s">
        <v>1816</v>
      </c>
      <c r="N574" s="28" t="s">
        <v>1850</v>
      </c>
      <c r="O574" s="28" t="s">
        <v>2385</v>
      </c>
    </row>
    <row r="575" spans="11:15" x14ac:dyDescent="0.25">
      <c r="K575" s="28" t="s">
        <v>2458</v>
      </c>
      <c r="L575" s="120">
        <v>491534</v>
      </c>
      <c r="M575" s="28" t="s">
        <v>1816</v>
      </c>
      <c r="N575" s="28" t="s">
        <v>1850</v>
      </c>
      <c r="O575" s="28" t="s">
        <v>2385</v>
      </c>
    </row>
    <row r="576" spans="11:15" x14ac:dyDescent="0.25">
      <c r="K576" s="28" t="s">
        <v>2459</v>
      </c>
      <c r="L576" s="120">
        <v>491535</v>
      </c>
      <c r="M576" s="28" t="s">
        <v>1816</v>
      </c>
      <c r="N576" s="28" t="s">
        <v>1850</v>
      </c>
      <c r="O576" s="28" t="s">
        <v>2385</v>
      </c>
    </row>
    <row r="577" spans="11:15" x14ac:dyDescent="0.25">
      <c r="K577" s="28" t="s">
        <v>2460</v>
      </c>
      <c r="L577" s="120">
        <v>495682</v>
      </c>
      <c r="M577" s="28" t="s">
        <v>1816</v>
      </c>
      <c r="N577" s="28" t="s">
        <v>1850</v>
      </c>
      <c r="O577" s="28" t="s">
        <v>2385</v>
      </c>
    </row>
    <row r="578" spans="11:15" x14ac:dyDescent="0.25">
      <c r="K578" s="28" t="s">
        <v>2461</v>
      </c>
      <c r="L578" s="120">
        <v>491539</v>
      </c>
      <c r="M578" s="28" t="s">
        <v>1816</v>
      </c>
      <c r="N578" s="28" t="s">
        <v>1850</v>
      </c>
      <c r="O578" s="28" t="s">
        <v>2385</v>
      </c>
    </row>
    <row r="579" spans="11:15" x14ac:dyDescent="0.25">
      <c r="K579" s="28" t="s">
        <v>2462</v>
      </c>
      <c r="L579" s="120">
        <v>603850</v>
      </c>
      <c r="M579" s="28" t="s">
        <v>1816</v>
      </c>
      <c r="N579" s="28" t="s">
        <v>1850</v>
      </c>
      <c r="O579" s="28" t="s">
        <v>2385</v>
      </c>
    </row>
    <row r="580" spans="11:15" x14ac:dyDescent="0.25">
      <c r="K580" s="28" t="s">
        <v>2463</v>
      </c>
      <c r="L580" s="120">
        <v>491397</v>
      </c>
      <c r="M580" s="28" t="s">
        <v>1816</v>
      </c>
      <c r="N580" s="28" t="s">
        <v>1850</v>
      </c>
      <c r="O580" s="28" t="s">
        <v>2385</v>
      </c>
    </row>
    <row r="581" spans="11:15" x14ac:dyDescent="0.25">
      <c r="K581" s="28" t="s">
        <v>2464</v>
      </c>
      <c r="L581" s="120">
        <v>500003</v>
      </c>
      <c r="M581" s="28" t="s">
        <v>1816</v>
      </c>
      <c r="N581" s="28" t="s">
        <v>1850</v>
      </c>
      <c r="O581" s="28" t="s">
        <v>2385</v>
      </c>
    </row>
    <row r="582" spans="11:15" x14ac:dyDescent="0.25">
      <c r="K582" s="28" t="s">
        <v>2465</v>
      </c>
      <c r="L582" s="120">
        <v>491394</v>
      </c>
      <c r="M582" s="28" t="s">
        <v>1816</v>
      </c>
      <c r="N582" s="28" t="s">
        <v>1850</v>
      </c>
      <c r="O582" s="28" t="s">
        <v>2385</v>
      </c>
    </row>
    <row r="583" spans="11:15" x14ac:dyDescent="0.25">
      <c r="K583" s="28" t="s">
        <v>2466</v>
      </c>
      <c r="L583" s="120">
        <v>927486</v>
      </c>
      <c r="M583" s="28" t="s">
        <v>1816</v>
      </c>
      <c r="N583" s="28" t="s">
        <v>1850</v>
      </c>
      <c r="O583" s="28" t="s">
        <v>2385</v>
      </c>
    </row>
    <row r="584" spans="11:15" x14ac:dyDescent="0.25">
      <c r="K584" s="28" t="s">
        <v>2467</v>
      </c>
      <c r="L584" s="120">
        <v>491393</v>
      </c>
      <c r="M584" s="28" t="s">
        <v>1816</v>
      </c>
      <c r="N584" s="28" t="s">
        <v>1850</v>
      </c>
      <c r="O584" s="28" t="s">
        <v>2385</v>
      </c>
    </row>
    <row r="585" spans="11:15" x14ac:dyDescent="0.25">
      <c r="K585" s="28" t="s">
        <v>2468</v>
      </c>
      <c r="L585" s="120">
        <v>500009</v>
      </c>
      <c r="M585" s="28" t="s">
        <v>1816</v>
      </c>
      <c r="N585" s="28" t="s">
        <v>1850</v>
      </c>
      <c r="O585" s="28" t="s">
        <v>2385</v>
      </c>
    </row>
    <row r="586" spans="11:15" x14ac:dyDescent="0.25">
      <c r="K586" s="28" t="s">
        <v>2469</v>
      </c>
      <c r="L586" s="120">
        <v>491396</v>
      </c>
      <c r="M586" s="28" t="s">
        <v>1816</v>
      </c>
      <c r="N586" s="28" t="s">
        <v>1850</v>
      </c>
      <c r="O586" s="28" t="s">
        <v>2385</v>
      </c>
    </row>
    <row r="587" spans="11:15" x14ac:dyDescent="0.25">
      <c r="K587" s="28" t="s">
        <v>2470</v>
      </c>
      <c r="L587" s="120">
        <v>500005</v>
      </c>
      <c r="M587" s="28" t="s">
        <v>1816</v>
      </c>
      <c r="N587" s="28" t="s">
        <v>1850</v>
      </c>
      <c r="O587" s="28" t="s">
        <v>2385</v>
      </c>
    </row>
    <row r="588" spans="11:15" x14ac:dyDescent="0.25">
      <c r="K588" s="28" t="s">
        <v>2471</v>
      </c>
      <c r="L588" s="120">
        <v>500006</v>
      </c>
      <c r="M588" s="28" t="s">
        <v>1816</v>
      </c>
      <c r="N588" s="28" t="s">
        <v>1850</v>
      </c>
      <c r="O588" s="28" t="s">
        <v>2385</v>
      </c>
    </row>
    <row r="589" spans="11:15" x14ac:dyDescent="0.25">
      <c r="K589" s="28" t="s">
        <v>2472</v>
      </c>
      <c r="L589" s="120">
        <v>500007</v>
      </c>
      <c r="M589" s="28" t="s">
        <v>1816</v>
      </c>
      <c r="N589" s="28" t="s">
        <v>1850</v>
      </c>
      <c r="O589" s="28" t="s">
        <v>2385</v>
      </c>
    </row>
    <row r="590" spans="11:15" x14ac:dyDescent="0.25">
      <c r="K590" s="28" t="s">
        <v>2473</v>
      </c>
      <c r="L590" s="120">
        <v>500008</v>
      </c>
      <c r="M590" s="28" t="s">
        <v>1816</v>
      </c>
      <c r="N590" s="28" t="s">
        <v>1850</v>
      </c>
      <c r="O590" s="28" t="s">
        <v>2385</v>
      </c>
    </row>
    <row r="591" spans="11:15" x14ac:dyDescent="0.25">
      <c r="K591" s="28" t="s">
        <v>2474</v>
      </c>
      <c r="L591" s="120">
        <v>586244</v>
      </c>
      <c r="M591" s="28" t="s">
        <v>1816</v>
      </c>
      <c r="N591" s="28" t="s">
        <v>1850</v>
      </c>
      <c r="O591" s="28" t="s">
        <v>2385</v>
      </c>
    </row>
    <row r="592" spans="11:15" x14ac:dyDescent="0.25">
      <c r="K592" s="28" t="s">
        <v>2475</v>
      </c>
      <c r="L592" s="120">
        <v>586246</v>
      </c>
      <c r="M592" s="28" t="s">
        <v>1816</v>
      </c>
      <c r="N592" s="28" t="s">
        <v>1850</v>
      </c>
      <c r="O592" s="28" t="s">
        <v>2385</v>
      </c>
    </row>
    <row r="593" spans="11:15" x14ac:dyDescent="0.25">
      <c r="K593" s="28" t="s">
        <v>2476</v>
      </c>
      <c r="L593" s="120">
        <v>586247</v>
      </c>
      <c r="M593" s="28" t="s">
        <v>1816</v>
      </c>
      <c r="N593" s="28" t="s">
        <v>1850</v>
      </c>
      <c r="O593" s="28" t="s">
        <v>2385</v>
      </c>
    </row>
    <row r="594" spans="11:15" x14ac:dyDescent="0.25">
      <c r="K594" s="28" t="s">
        <v>2477</v>
      </c>
      <c r="L594" s="120">
        <v>495769</v>
      </c>
      <c r="M594" s="28" t="s">
        <v>1816</v>
      </c>
      <c r="N594" s="28" t="s">
        <v>1850</v>
      </c>
      <c r="O594" s="28" t="s">
        <v>2385</v>
      </c>
    </row>
    <row r="595" spans="11:15" x14ac:dyDescent="0.25">
      <c r="K595" s="28" t="s">
        <v>2478</v>
      </c>
      <c r="L595" s="120">
        <v>495768</v>
      </c>
      <c r="M595" s="28" t="s">
        <v>1816</v>
      </c>
      <c r="N595" s="28" t="s">
        <v>1850</v>
      </c>
      <c r="O595" s="28" t="s">
        <v>2385</v>
      </c>
    </row>
    <row r="596" spans="11:15" x14ac:dyDescent="0.25">
      <c r="K596" s="28" t="s">
        <v>2479</v>
      </c>
      <c r="L596" s="120">
        <v>586251</v>
      </c>
      <c r="M596" s="28" t="s">
        <v>1816</v>
      </c>
      <c r="N596" s="28" t="s">
        <v>1850</v>
      </c>
      <c r="O596" s="28" t="s">
        <v>2385</v>
      </c>
    </row>
    <row r="597" spans="11:15" x14ac:dyDescent="0.25">
      <c r="K597" s="28" t="s">
        <v>2480</v>
      </c>
      <c r="L597" s="120">
        <v>1105598</v>
      </c>
      <c r="M597" s="28" t="s">
        <v>1816</v>
      </c>
      <c r="N597" s="28" t="s">
        <v>1850</v>
      </c>
      <c r="O597" s="28" t="s">
        <v>2385</v>
      </c>
    </row>
    <row r="598" spans="11:15" x14ac:dyDescent="0.25">
      <c r="K598" s="28" t="s">
        <v>2481</v>
      </c>
      <c r="L598" s="120">
        <v>507310</v>
      </c>
      <c r="M598" s="28" t="s">
        <v>1816</v>
      </c>
      <c r="N598" s="28" t="s">
        <v>1850</v>
      </c>
      <c r="O598" s="28" t="s">
        <v>2385</v>
      </c>
    </row>
    <row r="599" spans="11:15" x14ac:dyDescent="0.25">
      <c r="K599" s="28" t="s">
        <v>2482</v>
      </c>
      <c r="L599" s="120">
        <v>591304</v>
      </c>
      <c r="M599" s="28" t="s">
        <v>1816</v>
      </c>
      <c r="N599" s="28" t="s">
        <v>1850</v>
      </c>
      <c r="O599" s="28" t="s">
        <v>2385</v>
      </c>
    </row>
    <row r="600" spans="11:15" x14ac:dyDescent="0.25">
      <c r="K600" s="28" t="s">
        <v>2483</v>
      </c>
      <c r="L600" s="120">
        <v>495757</v>
      </c>
      <c r="M600" s="28" t="s">
        <v>1816</v>
      </c>
      <c r="N600" s="28" t="s">
        <v>1850</v>
      </c>
      <c r="O600" s="28" t="s">
        <v>2385</v>
      </c>
    </row>
    <row r="601" spans="11:15" x14ac:dyDescent="0.25">
      <c r="K601" s="28" t="s">
        <v>2484</v>
      </c>
      <c r="L601" s="120">
        <v>495758</v>
      </c>
      <c r="M601" s="28" t="s">
        <v>1816</v>
      </c>
      <c r="N601" s="28" t="s">
        <v>1850</v>
      </c>
      <c r="O601" s="28" t="s">
        <v>2385</v>
      </c>
    </row>
    <row r="602" spans="11:15" x14ac:dyDescent="0.25">
      <c r="K602" s="28" t="s">
        <v>2485</v>
      </c>
      <c r="L602" s="120">
        <v>585894</v>
      </c>
      <c r="M602" s="28" t="s">
        <v>1816</v>
      </c>
      <c r="N602" s="28" t="s">
        <v>1850</v>
      </c>
      <c r="O602" s="28" t="s">
        <v>2385</v>
      </c>
    </row>
    <row r="603" spans="11:15" x14ac:dyDescent="0.25">
      <c r="K603" s="28" t="s">
        <v>2486</v>
      </c>
      <c r="L603" s="120">
        <v>1125743</v>
      </c>
      <c r="M603" s="28" t="s">
        <v>1816</v>
      </c>
      <c r="N603" s="28" t="s">
        <v>1850</v>
      </c>
      <c r="O603" s="28" t="s">
        <v>2385</v>
      </c>
    </row>
    <row r="604" spans="11:15" x14ac:dyDescent="0.25">
      <c r="K604" s="28" t="s">
        <v>2487</v>
      </c>
      <c r="L604" s="120">
        <v>1125744</v>
      </c>
      <c r="M604" s="28" t="s">
        <v>1816</v>
      </c>
      <c r="N604" s="28" t="s">
        <v>1850</v>
      </c>
      <c r="O604" s="28" t="s">
        <v>2385</v>
      </c>
    </row>
    <row r="605" spans="11:15" x14ac:dyDescent="0.25">
      <c r="K605" s="28" t="s">
        <v>2488</v>
      </c>
      <c r="L605" s="120">
        <v>491692</v>
      </c>
      <c r="M605" s="28" t="s">
        <v>1816</v>
      </c>
      <c r="N605" s="28" t="s">
        <v>1850</v>
      </c>
      <c r="O605" s="28" t="s">
        <v>2385</v>
      </c>
    </row>
    <row r="606" spans="11:15" x14ac:dyDescent="0.25">
      <c r="K606" s="28" t="s">
        <v>2489</v>
      </c>
      <c r="L606" s="120">
        <v>491664</v>
      </c>
      <c r="M606" s="28" t="s">
        <v>1816</v>
      </c>
      <c r="N606" s="28" t="s">
        <v>1850</v>
      </c>
      <c r="O606" s="28" t="s">
        <v>2385</v>
      </c>
    </row>
    <row r="607" spans="11:15" x14ac:dyDescent="0.25">
      <c r="K607" s="28" t="s">
        <v>2490</v>
      </c>
      <c r="L607" s="120">
        <v>491663</v>
      </c>
      <c r="M607" s="28" t="s">
        <v>1816</v>
      </c>
      <c r="N607" s="28" t="s">
        <v>1850</v>
      </c>
      <c r="O607" s="28" t="s">
        <v>2385</v>
      </c>
    </row>
    <row r="608" spans="11:15" x14ac:dyDescent="0.25">
      <c r="K608" s="28" t="s">
        <v>2491</v>
      </c>
      <c r="L608" s="120">
        <v>496341</v>
      </c>
      <c r="M608" s="28" t="s">
        <v>1816</v>
      </c>
      <c r="N608" s="28" t="s">
        <v>1850</v>
      </c>
      <c r="O608" s="28" t="s">
        <v>2385</v>
      </c>
    </row>
    <row r="609" spans="11:15" x14ac:dyDescent="0.25">
      <c r="K609" s="28" t="s">
        <v>2492</v>
      </c>
      <c r="L609" s="120">
        <v>496342</v>
      </c>
      <c r="M609" s="28" t="s">
        <v>1816</v>
      </c>
      <c r="N609" s="28" t="s">
        <v>1850</v>
      </c>
      <c r="O609" s="28" t="s">
        <v>2385</v>
      </c>
    </row>
    <row r="610" spans="11:15" x14ac:dyDescent="0.25">
      <c r="K610" s="28" t="s">
        <v>2493</v>
      </c>
      <c r="L610" s="120">
        <v>704733</v>
      </c>
      <c r="M610" s="28" t="s">
        <v>1816</v>
      </c>
      <c r="N610" s="28" t="s">
        <v>1850</v>
      </c>
      <c r="O610" s="28" t="s">
        <v>2385</v>
      </c>
    </row>
    <row r="611" spans="11:15" x14ac:dyDescent="0.25">
      <c r="K611" s="28" t="s">
        <v>2494</v>
      </c>
      <c r="L611" s="120">
        <v>496301</v>
      </c>
      <c r="M611" s="28" t="s">
        <v>1816</v>
      </c>
      <c r="N611" s="28" t="s">
        <v>1850</v>
      </c>
      <c r="O611" s="28" t="s">
        <v>2385</v>
      </c>
    </row>
    <row r="612" spans="11:15" x14ac:dyDescent="0.25">
      <c r="K612" s="28" t="s">
        <v>2495</v>
      </c>
      <c r="L612" s="120">
        <v>496300</v>
      </c>
      <c r="M612" s="28" t="s">
        <v>1816</v>
      </c>
      <c r="N612" s="28" t="s">
        <v>1850</v>
      </c>
      <c r="O612" s="28" t="s">
        <v>2385</v>
      </c>
    </row>
    <row r="613" spans="11:15" x14ac:dyDescent="0.25">
      <c r="K613" s="28" t="s">
        <v>2496</v>
      </c>
      <c r="L613" s="120">
        <v>496302</v>
      </c>
      <c r="M613" s="28" t="s">
        <v>1816</v>
      </c>
      <c r="N613" s="28" t="s">
        <v>1850</v>
      </c>
      <c r="O613" s="28" t="s">
        <v>2385</v>
      </c>
    </row>
    <row r="614" spans="11:15" x14ac:dyDescent="0.25">
      <c r="K614" s="28" t="s">
        <v>2497</v>
      </c>
      <c r="L614" s="120">
        <v>496303</v>
      </c>
      <c r="M614" s="28" t="s">
        <v>1816</v>
      </c>
      <c r="N614" s="28" t="s">
        <v>1850</v>
      </c>
      <c r="O614" s="28" t="s">
        <v>2385</v>
      </c>
    </row>
    <row r="615" spans="11:15" x14ac:dyDescent="0.25">
      <c r="K615" s="28" t="s">
        <v>2498</v>
      </c>
      <c r="L615" s="120">
        <v>496307</v>
      </c>
      <c r="M615" s="28" t="s">
        <v>1816</v>
      </c>
      <c r="N615" s="28" t="s">
        <v>1850</v>
      </c>
      <c r="O615" s="28" t="s">
        <v>2385</v>
      </c>
    </row>
    <row r="616" spans="11:15" x14ac:dyDescent="0.25">
      <c r="K616" s="28" t="s">
        <v>2499</v>
      </c>
      <c r="L616" s="120">
        <v>496308</v>
      </c>
      <c r="M616" s="28" t="s">
        <v>1816</v>
      </c>
      <c r="N616" s="28" t="s">
        <v>1850</v>
      </c>
      <c r="O616" s="28" t="s">
        <v>2385</v>
      </c>
    </row>
    <row r="617" spans="11:15" x14ac:dyDescent="0.25">
      <c r="K617" s="28" t="s">
        <v>2500</v>
      </c>
      <c r="L617" s="120">
        <v>496311</v>
      </c>
      <c r="M617" s="28" t="s">
        <v>1816</v>
      </c>
      <c r="N617" s="28" t="s">
        <v>1850</v>
      </c>
      <c r="O617" s="28" t="s">
        <v>2385</v>
      </c>
    </row>
    <row r="618" spans="11:15" x14ac:dyDescent="0.25">
      <c r="K618" s="28" t="s">
        <v>2501</v>
      </c>
      <c r="L618" s="120">
        <v>496312</v>
      </c>
      <c r="M618" s="28" t="s">
        <v>1816</v>
      </c>
      <c r="N618" s="28" t="s">
        <v>1850</v>
      </c>
      <c r="O618" s="28" t="s">
        <v>2385</v>
      </c>
    </row>
    <row r="619" spans="11:15" x14ac:dyDescent="0.25">
      <c r="K619" s="28" t="s">
        <v>2502</v>
      </c>
      <c r="L619" s="120">
        <v>496314</v>
      </c>
      <c r="M619" s="28" t="s">
        <v>1816</v>
      </c>
      <c r="N619" s="28" t="s">
        <v>1850</v>
      </c>
      <c r="O619" s="28" t="s">
        <v>2385</v>
      </c>
    </row>
    <row r="620" spans="11:15" x14ac:dyDescent="0.25">
      <c r="K620" s="28" t="s">
        <v>2503</v>
      </c>
      <c r="L620" s="120">
        <v>496315</v>
      </c>
      <c r="M620" s="28" t="s">
        <v>1816</v>
      </c>
      <c r="N620" s="28" t="s">
        <v>1850</v>
      </c>
      <c r="O620" s="28" t="s">
        <v>2385</v>
      </c>
    </row>
    <row r="621" spans="11:15" x14ac:dyDescent="0.25">
      <c r="K621" s="28" t="s">
        <v>2504</v>
      </c>
      <c r="L621" s="120">
        <v>496318</v>
      </c>
      <c r="M621" s="28" t="s">
        <v>1816</v>
      </c>
      <c r="N621" s="28" t="s">
        <v>1850</v>
      </c>
      <c r="O621" s="28" t="s">
        <v>2385</v>
      </c>
    </row>
    <row r="622" spans="11:15" x14ac:dyDescent="0.25">
      <c r="K622" s="28" t="s">
        <v>2505</v>
      </c>
      <c r="L622" s="120">
        <v>496319</v>
      </c>
      <c r="M622" s="28" t="s">
        <v>1816</v>
      </c>
      <c r="N622" s="28" t="s">
        <v>1850</v>
      </c>
      <c r="O622" s="28" t="s">
        <v>2385</v>
      </c>
    </row>
    <row r="623" spans="11:15" x14ac:dyDescent="0.25">
      <c r="K623" s="28" t="s">
        <v>2506</v>
      </c>
      <c r="L623" s="120">
        <v>496320</v>
      </c>
      <c r="M623" s="28" t="s">
        <v>1816</v>
      </c>
      <c r="N623" s="28" t="s">
        <v>1850</v>
      </c>
      <c r="O623" s="28" t="s">
        <v>2385</v>
      </c>
    </row>
    <row r="624" spans="11:15" x14ac:dyDescent="0.25">
      <c r="K624" s="28" t="s">
        <v>2507</v>
      </c>
      <c r="L624" s="120">
        <v>496331</v>
      </c>
      <c r="M624" s="28" t="s">
        <v>1816</v>
      </c>
      <c r="N624" s="28" t="s">
        <v>1850</v>
      </c>
      <c r="O624" s="28" t="s">
        <v>2385</v>
      </c>
    </row>
    <row r="625" spans="11:15" x14ac:dyDescent="0.25">
      <c r="K625" s="28" t="s">
        <v>2508</v>
      </c>
      <c r="L625" s="120">
        <v>496334</v>
      </c>
      <c r="M625" s="28" t="s">
        <v>1816</v>
      </c>
      <c r="N625" s="28" t="s">
        <v>1850</v>
      </c>
      <c r="O625" s="28" t="s">
        <v>2385</v>
      </c>
    </row>
    <row r="626" spans="11:15" x14ac:dyDescent="0.25">
      <c r="K626" s="28" t="s">
        <v>2509</v>
      </c>
      <c r="L626" s="120">
        <v>496335</v>
      </c>
      <c r="M626" s="28" t="s">
        <v>1816</v>
      </c>
      <c r="N626" s="28" t="s">
        <v>1850</v>
      </c>
      <c r="O626" s="28" t="s">
        <v>2385</v>
      </c>
    </row>
    <row r="627" spans="11:15" x14ac:dyDescent="0.25">
      <c r="K627" s="28" t="s">
        <v>2510</v>
      </c>
      <c r="L627" s="120">
        <v>496337</v>
      </c>
      <c r="M627" s="28" t="s">
        <v>1816</v>
      </c>
      <c r="N627" s="28" t="s">
        <v>1850</v>
      </c>
      <c r="O627" s="28" t="s">
        <v>2385</v>
      </c>
    </row>
    <row r="628" spans="11:15" x14ac:dyDescent="0.25">
      <c r="K628" s="28" t="s">
        <v>2511</v>
      </c>
      <c r="L628" s="120">
        <v>749263</v>
      </c>
      <c r="M628" s="28" t="s">
        <v>1816</v>
      </c>
      <c r="N628" s="28" t="s">
        <v>1850</v>
      </c>
      <c r="O628" s="28" t="s">
        <v>2385</v>
      </c>
    </row>
    <row r="629" spans="11:15" x14ac:dyDescent="0.25">
      <c r="K629" s="28" t="s">
        <v>2512</v>
      </c>
      <c r="L629" s="120">
        <v>749284</v>
      </c>
      <c r="M629" s="28" t="s">
        <v>1816</v>
      </c>
      <c r="N629" s="28" t="s">
        <v>1850</v>
      </c>
      <c r="O629" s="28" t="s">
        <v>2385</v>
      </c>
    </row>
    <row r="630" spans="11:15" x14ac:dyDescent="0.25">
      <c r="K630" s="28" t="s">
        <v>2513</v>
      </c>
      <c r="L630" s="120">
        <v>496340</v>
      </c>
      <c r="M630" s="28" t="s">
        <v>1816</v>
      </c>
      <c r="N630" s="28" t="s">
        <v>1850</v>
      </c>
      <c r="O630" s="28" t="s">
        <v>2385</v>
      </c>
    </row>
    <row r="631" spans="11:15" x14ac:dyDescent="0.25">
      <c r="K631" s="28" t="s">
        <v>2514</v>
      </c>
      <c r="L631" s="120">
        <v>496196</v>
      </c>
      <c r="M631" s="28" t="s">
        <v>1816</v>
      </c>
      <c r="N631" s="28" t="s">
        <v>1850</v>
      </c>
      <c r="O631" s="28" t="s">
        <v>2385</v>
      </c>
    </row>
    <row r="632" spans="11:15" x14ac:dyDescent="0.25">
      <c r="K632" s="28" t="s">
        <v>2515</v>
      </c>
      <c r="L632" s="120">
        <v>496198</v>
      </c>
      <c r="M632" s="28" t="s">
        <v>1816</v>
      </c>
      <c r="N632" s="28" t="s">
        <v>1850</v>
      </c>
      <c r="O632" s="28" t="s">
        <v>2385</v>
      </c>
    </row>
    <row r="633" spans="11:15" x14ac:dyDescent="0.25">
      <c r="K633" s="28" t="s">
        <v>2516</v>
      </c>
      <c r="L633" s="120">
        <v>704734</v>
      </c>
      <c r="M633" s="28" t="s">
        <v>1816</v>
      </c>
      <c r="N633" s="28" t="s">
        <v>1850</v>
      </c>
      <c r="O633" s="28" t="s">
        <v>2385</v>
      </c>
    </row>
    <row r="634" spans="11:15" x14ac:dyDescent="0.25">
      <c r="K634" s="28" t="s">
        <v>2517</v>
      </c>
      <c r="L634" s="120">
        <v>496223</v>
      </c>
      <c r="M634" s="28" t="s">
        <v>1816</v>
      </c>
      <c r="N634" s="28" t="s">
        <v>1850</v>
      </c>
      <c r="O634" s="28" t="s">
        <v>2385</v>
      </c>
    </row>
    <row r="635" spans="11:15" x14ac:dyDescent="0.25">
      <c r="K635" s="28" t="s">
        <v>2518</v>
      </c>
      <c r="L635" s="120">
        <v>496230</v>
      </c>
      <c r="M635" s="28" t="s">
        <v>1816</v>
      </c>
      <c r="N635" s="28" t="s">
        <v>1850</v>
      </c>
      <c r="O635" s="28" t="s">
        <v>2385</v>
      </c>
    </row>
    <row r="636" spans="11:15" x14ac:dyDescent="0.25">
      <c r="K636" s="28" t="s">
        <v>2519</v>
      </c>
      <c r="L636" s="120">
        <v>496231</v>
      </c>
      <c r="M636" s="28" t="s">
        <v>1816</v>
      </c>
      <c r="N636" s="28" t="s">
        <v>1850</v>
      </c>
      <c r="O636" s="28" t="s">
        <v>2385</v>
      </c>
    </row>
    <row r="637" spans="11:15" x14ac:dyDescent="0.25">
      <c r="K637" s="28" t="s">
        <v>2520</v>
      </c>
      <c r="L637" s="120">
        <v>496232</v>
      </c>
      <c r="M637" s="28" t="s">
        <v>1816</v>
      </c>
      <c r="N637" s="28" t="s">
        <v>1850</v>
      </c>
      <c r="O637" s="28" t="s">
        <v>2385</v>
      </c>
    </row>
    <row r="638" spans="11:15" x14ac:dyDescent="0.25">
      <c r="K638" s="28" t="s">
        <v>2521</v>
      </c>
      <c r="L638" s="120">
        <v>496233</v>
      </c>
      <c r="M638" s="28" t="s">
        <v>1816</v>
      </c>
      <c r="N638" s="28" t="s">
        <v>1850</v>
      </c>
      <c r="O638" s="28" t="s">
        <v>2385</v>
      </c>
    </row>
    <row r="639" spans="11:15" x14ac:dyDescent="0.25">
      <c r="K639" s="28" t="s">
        <v>2522</v>
      </c>
      <c r="L639" s="120">
        <v>496234</v>
      </c>
      <c r="M639" s="28" t="s">
        <v>1816</v>
      </c>
      <c r="N639" s="28" t="s">
        <v>1850</v>
      </c>
      <c r="O639" s="28" t="s">
        <v>2385</v>
      </c>
    </row>
    <row r="640" spans="11:15" x14ac:dyDescent="0.25">
      <c r="K640" s="28" t="s">
        <v>2523</v>
      </c>
      <c r="L640" s="120">
        <v>704735</v>
      </c>
      <c r="M640" s="28" t="s">
        <v>1816</v>
      </c>
      <c r="N640" s="28" t="s">
        <v>1850</v>
      </c>
      <c r="O640" s="28" t="s">
        <v>2385</v>
      </c>
    </row>
    <row r="641" spans="11:15" x14ac:dyDescent="0.25">
      <c r="K641" s="28" t="s">
        <v>2524</v>
      </c>
      <c r="L641" s="120">
        <v>496250</v>
      </c>
      <c r="M641" s="28" t="s">
        <v>1816</v>
      </c>
      <c r="N641" s="28" t="s">
        <v>1850</v>
      </c>
      <c r="O641" s="28" t="s">
        <v>2385</v>
      </c>
    </row>
    <row r="642" spans="11:15" x14ac:dyDescent="0.25">
      <c r="K642" s="28" t="s">
        <v>2525</v>
      </c>
      <c r="L642" s="120">
        <v>496153</v>
      </c>
      <c r="M642" s="28" t="s">
        <v>1816</v>
      </c>
      <c r="N642" s="28" t="s">
        <v>1850</v>
      </c>
      <c r="O642" s="28" t="s">
        <v>2385</v>
      </c>
    </row>
    <row r="643" spans="11:15" x14ac:dyDescent="0.25">
      <c r="K643" s="28" t="s">
        <v>2526</v>
      </c>
      <c r="L643" s="120">
        <v>704736</v>
      </c>
      <c r="M643" s="28" t="s">
        <v>1816</v>
      </c>
      <c r="N643" s="28" t="s">
        <v>1850</v>
      </c>
      <c r="O643" s="28" t="s">
        <v>2385</v>
      </c>
    </row>
    <row r="644" spans="11:15" x14ac:dyDescent="0.25">
      <c r="K644" s="28" t="s">
        <v>2527</v>
      </c>
      <c r="L644" s="120">
        <v>496154</v>
      </c>
      <c r="M644" s="28" t="s">
        <v>1816</v>
      </c>
      <c r="N644" s="28" t="s">
        <v>1850</v>
      </c>
      <c r="O644" s="28" t="s">
        <v>2385</v>
      </c>
    </row>
    <row r="645" spans="11:15" x14ac:dyDescent="0.25">
      <c r="K645" s="28" t="s">
        <v>2528</v>
      </c>
      <c r="L645" s="120">
        <v>496155</v>
      </c>
      <c r="M645" s="28" t="s">
        <v>1816</v>
      </c>
      <c r="N645" s="28" t="s">
        <v>1850</v>
      </c>
      <c r="O645" s="28" t="s">
        <v>2385</v>
      </c>
    </row>
    <row r="646" spans="11:15" x14ac:dyDescent="0.25">
      <c r="K646" s="28" t="s">
        <v>2529</v>
      </c>
      <c r="L646" s="120">
        <v>496252</v>
      </c>
      <c r="M646" s="28" t="s">
        <v>1816</v>
      </c>
      <c r="N646" s="28" t="s">
        <v>1850</v>
      </c>
      <c r="O646" s="28" t="s">
        <v>2385</v>
      </c>
    </row>
    <row r="647" spans="11:15" x14ac:dyDescent="0.25">
      <c r="K647" s="28" t="s">
        <v>2530</v>
      </c>
      <c r="L647" s="120">
        <v>496254</v>
      </c>
      <c r="M647" s="28" t="s">
        <v>1816</v>
      </c>
      <c r="N647" s="28" t="s">
        <v>1850</v>
      </c>
      <c r="O647" s="28" t="s">
        <v>2385</v>
      </c>
    </row>
    <row r="648" spans="11:15" x14ac:dyDescent="0.25">
      <c r="K648" s="28" t="s">
        <v>2531</v>
      </c>
      <c r="L648" s="120">
        <v>496156</v>
      </c>
      <c r="M648" s="28" t="s">
        <v>1816</v>
      </c>
      <c r="N648" s="28" t="s">
        <v>1850</v>
      </c>
      <c r="O648" s="28" t="s">
        <v>2385</v>
      </c>
    </row>
    <row r="649" spans="11:15" x14ac:dyDescent="0.25">
      <c r="K649" s="28" t="s">
        <v>2532</v>
      </c>
      <c r="L649" s="120">
        <v>496157</v>
      </c>
      <c r="M649" s="28" t="s">
        <v>1816</v>
      </c>
      <c r="N649" s="28" t="s">
        <v>1850</v>
      </c>
      <c r="O649" s="28" t="s">
        <v>2385</v>
      </c>
    </row>
    <row r="650" spans="11:15" x14ac:dyDescent="0.25">
      <c r="K650" s="28" t="s">
        <v>2533</v>
      </c>
      <c r="L650" s="120">
        <v>496158</v>
      </c>
      <c r="M650" s="28" t="s">
        <v>1816</v>
      </c>
      <c r="N650" s="28" t="s">
        <v>1850</v>
      </c>
      <c r="O650" s="28" t="s">
        <v>2385</v>
      </c>
    </row>
    <row r="651" spans="11:15" x14ac:dyDescent="0.25">
      <c r="K651" s="28" t="s">
        <v>2534</v>
      </c>
      <c r="L651" s="120">
        <v>496255</v>
      </c>
      <c r="M651" s="28" t="s">
        <v>1816</v>
      </c>
      <c r="N651" s="28" t="s">
        <v>1850</v>
      </c>
      <c r="O651" s="28" t="s">
        <v>2385</v>
      </c>
    </row>
    <row r="652" spans="11:15" x14ac:dyDescent="0.25">
      <c r="K652" s="28" t="s">
        <v>2535</v>
      </c>
      <c r="L652" s="120">
        <v>496256</v>
      </c>
      <c r="M652" s="28" t="s">
        <v>1816</v>
      </c>
      <c r="N652" s="28" t="s">
        <v>1850</v>
      </c>
      <c r="O652" s="28" t="s">
        <v>2385</v>
      </c>
    </row>
    <row r="653" spans="11:15" x14ac:dyDescent="0.25">
      <c r="K653" s="28" t="s">
        <v>2536</v>
      </c>
      <c r="L653" s="120">
        <v>496162</v>
      </c>
      <c r="M653" s="28" t="s">
        <v>1816</v>
      </c>
      <c r="N653" s="28" t="s">
        <v>1850</v>
      </c>
      <c r="O653" s="28" t="s">
        <v>2385</v>
      </c>
    </row>
    <row r="654" spans="11:15" x14ac:dyDescent="0.25">
      <c r="K654" s="28" t="s">
        <v>2537</v>
      </c>
      <c r="L654" s="120">
        <v>496163</v>
      </c>
      <c r="M654" s="28" t="s">
        <v>1816</v>
      </c>
      <c r="N654" s="28" t="s">
        <v>1850</v>
      </c>
      <c r="O654" s="28" t="s">
        <v>2385</v>
      </c>
    </row>
    <row r="655" spans="11:15" x14ac:dyDescent="0.25">
      <c r="K655" s="28" t="s">
        <v>2538</v>
      </c>
      <c r="L655" s="120">
        <v>496165</v>
      </c>
      <c r="M655" s="28" t="s">
        <v>1816</v>
      </c>
      <c r="N655" s="28" t="s">
        <v>1850</v>
      </c>
      <c r="O655" s="28" t="s">
        <v>2385</v>
      </c>
    </row>
    <row r="656" spans="11:15" x14ac:dyDescent="0.25">
      <c r="K656" s="28" t="s">
        <v>2539</v>
      </c>
      <c r="L656" s="120">
        <v>496164</v>
      </c>
      <c r="M656" s="28" t="s">
        <v>1816</v>
      </c>
      <c r="N656" s="28" t="s">
        <v>1850</v>
      </c>
      <c r="O656" s="28" t="s">
        <v>2385</v>
      </c>
    </row>
    <row r="657" spans="11:15" x14ac:dyDescent="0.25">
      <c r="K657" s="28" t="s">
        <v>2540</v>
      </c>
      <c r="L657" s="120">
        <v>496258</v>
      </c>
      <c r="M657" s="28" t="s">
        <v>1816</v>
      </c>
      <c r="N657" s="28" t="s">
        <v>1850</v>
      </c>
      <c r="O657" s="28" t="s">
        <v>2385</v>
      </c>
    </row>
    <row r="658" spans="11:15" x14ac:dyDescent="0.25">
      <c r="K658" s="28" t="s">
        <v>2541</v>
      </c>
      <c r="L658" s="120">
        <v>496259</v>
      </c>
      <c r="M658" s="28" t="s">
        <v>1816</v>
      </c>
      <c r="N658" s="28" t="s">
        <v>1850</v>
      </c>
      <c r="O658" s="28" t="s">
        <v>2385</v>
      </c>
    </row>
    <row r="659" spans="11:15" x14ac:dyDescent="0.25">
      <c r="K659" s="28" t="s">
        <v>2542</v>
      </c>
      <c r="L659" s="120">
        <v>704737</v>
      </c>
      <c r="M659" s="28" t="s">
        <v>1816</v>
      </c>
      <c r="N659" s="28" t="s">
        <v>1850</v>
      </c>
      <c r="O659" s="28" t="s">
        <v>2385</v>
      </c>
    </row>
    <row r="660" spans="11:15" x14ac:dyDescent="0.25">
      <c r="K660" s="28" t="s">
        <v>2543</v>
      </c>
      <c r="L660" s="120">
        <v>496167</v>
      </c>
      <c r="M660" s="28" t="s">
        <v>1816</v>
      </c>
      <c r="N660" s="28" t="s">
        <v>1850</v>
      </c>
      <c r="O660" s="28" t="s">
        <v>2385</v>
      </c>
    </row>
    <row r="661" spans="11:15" x14ac:dyDescent="0.25">
      <c r="K661" s="28" t="s">
        <v>2544</v>
      </c>
      <c r="L661" s="120">
        <v>496166</v>
      </c>
      <c r="M661" s="28" t="s">
        <v>1816</v>
      </c>
      <c r="N661" s="28" t="s">
        <v>1850</v>
      </c>
      <c r="O661" s="28" t="s">
        <v>2385</v>
      </c>
    </row>
    <row r="662" spans="11:15" x14ac:dyDescent="0.25">
      <c r="K662" s="28" t="s">
        <v>2545</v>
      </c>
      <c r="L662" s="120">
        <v>496260</v>
      </c>
      <c r="M662" s="28" t="s">
        <v>1816</v>
      </c>
      <c r="N662" s="28" t="s">
        <v>1850</v>
      </c>
      <c r="O662" s="28" t="s">
        <v>2385</v>
      </c>
    </row>
    <row r="663" spans="11:15" x14ac:dyDescent="0.25">
      <c r="K663" s="28" t="s">
        <v>2546</v>
      </c>
      <c r="L663" s="120">
        <v>496261</v>
      </c>
      <c r="M663" s="28" t="s">
        <v>1816</v>
      </c>
      <c r="N663" s="28" t="s">
        <v>1850</v>
      </c>
      <c r="O663" s="28" t="s">
        <v>2385</v>
      </c>
    </row>
    <row r="664" spans="11:15" x14ac:dyDescent="0.25">
      <c r="K664" s="28" t="s">
        <v>2547</v>
      </c>
      <c r="L664" s="120">
        <v>496262</v>
      </c>
      <c r="M664" s="28" t="s">
        <v>1816</v>
      </c>
      <c r="N664" s="28" t="s">
        <v>1850</v>
      </c>
      <c r="O664" s="28" t="s">
        <v>2385</v>
      </c>
    </row>
    <row r="665" spans="11:15" x14ac:dyDescent="0.25">
      <c r="K665" s="28" t="s">
        <v>2548</v>
      </c>
      <c r="L665" s="120">
        <v>496168</v>
      </c>
      <c r="M665" s="28" t="s">
        <v>1816</v>
      </c>
      <c r="N665" s="28" t="s">
        <v>1850</v>
      </c>
      <c r="O665" s="28" t="s">
        <v>2385</v>
      </c>
    </row>
    <row r="666" spans="11:15" x14ac:dyDescent="0.25">
      <c r="K666" s="28" t="s">
        <v>2549</v>
      </c>
      <c r="L666" s="120">
        <v>496169</v>
      </c>
      <c r="M666" s="28" t="s">
        <v>1816</v>
      </c>
      <c r="N666" s="28" t="s">
        <v>1850</v>
      </c>
      <c r="O666" s="28" t="s">
        <v>2385</v>
      </c>
    </row>
    <row r="667" spans="11:15" x14ac:dyDescent="0.25">
      <c r="K667" s="28" t="s">
        <v>2550</v>
      </c>
      <c r="L667" s="120">
        <v>496170</v>
      </c>
      <c r="M667" s="28" t="s">
        <v>1816</v>
      </c>
      <c r="N667" s="28" t="s">
        <v>1850</v>
      </c>
      <c r="O667" s="28" t="s">
        <v>2385</v>
      </c>
    </row>
    <row r="668" spans="11:15" x14ac:dyDescent="0.25">
      <c r="K668" s="28" t="s">
        <v>2551</v>
      </c>
      <c r="L668" s="120">
        <v>496266</v>
      </c>
      <c r="M668" s="28" t="s">
        <v>1816</v>
      </c>
      <c r="N668" s="28" t="s">
        <v>1850</v>
      </c>
      <c r="O668" s="28" t="s">
        <v>2385</v>
      </c>
    </row>
    <row r="669" spans="11:15" x14ac:dyDescent="0.25">
      <c r="K669" s="28" t="s">
        <v>2552</v>
      </c>
      <c r="L669" s="120">
        <v>496267</v>
      </c>
      <c r="M669" s="28" t="s">
        <v>1816</v>
      </c>
      <c r="N669" s="28" t="s">
        <v>1850</v>
      </c>
      <c r="O669" s="28" t="s">
        <v>2385</v>
      </c>
    </row>
    <row r="670" spans="11:15" x14ac:dyDescent="0.25">
      <c r="K670" s="28" t="s">
        <v>2553</v>
      </c>
      <c r="L670" s="120">
        <v>496269</v>
      </c>
      <c r="M670" s="28" t="s">
        <v>1816</v>
      </c>
      <c r="N670" s="28" t="s">
        <v>1850</v>
      </c>
      <c r="O670" s="28" t="s">
        <v>2385</v>
      </c>
    </row>
    <row r="671" spans="11:15" x14ac:dyDescent="0.25">
      <c r="K671" s="28" t="s">
        <v>2554</v>
      </c>
      <c r="L671" s="120">
        <v>496270</v>
      </c>
      <c r="M671" s="28" t="s">
        <v>1816</v>
      </c>
      <c r="N671" s="28" t="s">
        <v>1850</v>
      </c>
      <c r="O671" s="28" t="s">
        <v>2385</v>
      </c>
    </row>
    <row r="672" spans="11:15" x14ac:dyDescent="0.25">
      <c r="K672" s="28" t="s">
        <v>2555</v>
      </c>
      <c r="L672" s="120">
        <v>496271</v>
      </c>
      <c r="M672" s="28" t="s">
        <v>1816</v>
      </c>
      <c r="N672" s="28" t="s">
        <v>1850</v>
      </c>
      <c r="O672" s="28" t="s">
        <v>2385</v>
      </c>
    </row>
    <row r="673" spans="11:15" x14ac:dyDescent="0.25">
      <c r="K673" s="28" t="s">
        <v>2556</v>
      </c>
      <c r="L673" s="120">
        <v>496272</v>
      </c>
      <c r="M673" s="28" t="s">
        <v>1816</v>
      </c>
      <c r="N673" s="28" t="s">
        <v>1850</v>
      </c>
      <c r="O673" s="28" t="s">
        <v>2385</v>
      </c>
    </row>
    <row r="674" spans="11:15" x14ac:dyDescent="0.25">
      <c r="K674" s="28" t="s">
        <v>2557</v>
      </c>
      <c r="L674" s="120">
        <v>496273</v>
      </c>
      <c r="M674" s="28" t="s">
        <v>1816</v>
      </c>
      <c r="N674" s="28" t="s">
        <v>1850</v>
      </c>
      <c r="O674" s="28" t="s">
        <v>2385</v>
      </c>
    </row>
    <row r="675" spans="11:15" x14ac:dyDescent="0.25">
      <c r="K675" s="28" t="s">
        <v>2558</v>
      </c>
      <c r="L675" s="120">
        <v>496274</v>
      </c>
      <c r="M675" s="28" t="s">
        <v>1816</v>
      </c>
      <c r="N675" s="28" t="s">
        <v>1850</v>
      </c>
      <c r="O675" s="28" t="s">
        <v>2385</v>
      </c>
    </row>
    <row r="676" spans="11:15" x14ac:dyDescent="0.25">
      <c r="K676" s="28" t="s">
        <v>2559</v>
      </c>
      <c r="L676" s="120">
        <v>496275</v>
      </c>
      <c r="M676" s="28" t="s">
        <v>1816</v>
      </c>
      <c r="N676" s="28" t="s">
        <v>1850</v>
      </c>
      <c r="O676" s="28" t="s">
        <v>2385</v>
      </c>
    </row>
    <row r="677" spans="11:15" x14ac:dyDescent="0.25">
      <c r="K677" s="28" t="s">
        <v>2560</v>
      </c>
      <c r="L677" s="120">
        <v>496276</v>
      </c>
      <c r="M677" s="28" t="s">
        <v>1816</v>
      </c>
      <c r="N677" s="28" t="s">
        <v>1850</v>
      </c>
      <c r="O677" s="28" t="s">
        <v>2385</v>
      </c>
    </row>
    <row r="678" spans="11:15" x14ac:dyDescent="0.25">
      <c r="K678" s="28" t="s">
        <v>2561</v>
      </c>
      <c r="L678" s="120">
        <v>496277</v>
      </c>
      <c r="M678" s="28" t="s">
        <v>1816</v>
      </c>
      <c r="N678" s="28" t="s">
        <v>1850</v>
      </c>
      <c r="O678" s="28" t="s">
        <v>2385</v>
      </c>
    </row>
    <row r="679" spans="11:15" x14ac:dyDescent="0.25">
      <c r="K679" s="28" t="s">
        <v>2562</v>
      </c>
      <c r="L679" s="120">
        <v>496174</v>
      </c>
      <c r="M679" s="28" t="s">
        <v>1816</v>
      </c>
      <c r="N679" s="28" t="s">
        <v>1850</v>
      </c>
      <c r="O679" s="28" t="s">
        <v>2385</v>
      </c>
    </row>
    <row r="680" spans="11:15" x14ac:dyDescent="0.25">
      <c r="K680" s="28" t="s">
        <v>2563</v>
      </c>
      <c r="L680" s="120">
        <v>496280</v>
      </c>
      <c r="M680" s="28" t="s">
        <v>1816</v>
      </c>
      <c r="N680" s="28" t="s">
        <v>1850</v>
      </c>
      <c r="O680" s="28" t="s">
        <v>2385</v>
      </c>
    </row>
    <row r="681" spans="11:15" x14ac:dyDescent="0.25">
      <c r="K681" s="28" t="s">
        <v>2564</v>
      </c>
      <c r="L681" s="120">
        <v>496148</v>
      </c>
      <c r="M681" s="28" t="s">
        <v>1816</v>
      </c>
      <c r="N681" s="28" t="s">
        <v>1850</v>
      </c>
      <c r="O681" s="28" t="s">
        <v>2385</v>
      </c>
    </row>
    <row r="682" spans="11:15" x14ac:dyDescent="0.25">
      <c r="K682" s="28" t="s">
        <v>2565</v>
      </c>
      <c r="L682" s="120">
        <v>496281</v>
      </c>
      <c r="M682" s="28" t="s">
        <v>1816</v>
      </c>
      <c r="N682" s="28" t="s">
        <v>1850</v>
      </c>
      <c r="O682" s="28" t="s">
        <v>2385</v>
      </c>
    </row>
    <row r="683" spans="11:15" x14ac:dyDescent="0.25">
      <c r="K683" s="28" t="s">
        <v>2566</v>
      </c>
      <c r="L683" s="120">
        <v>496282</v>
      </c>
      <c r="M683" s="28" t="s">
        <v>1816</v>
      </c>
      <c r="N683" s="28" t="s">
        <v>1850</v>
      </c>
      <c r="O683" s="28" t="s">
        <v>2385</v>
      </c>
    </row>
    <row r="684" spans="11:15" x14ac:dyDescent="0.25">
      <c r="K684" s="28" t="s">
        <v>2567</v>
      </c>
      <c r="L684" s="120">
        <v>496283</v>
      </c>
      <c r="M684" s="28" t="s">
        <v>1816</v>
      </c>
      <c r="N684" s="28" t="s">
        <v>1850</v>
      </c>
      <c r="O684" s="28" t="s">
        <v>2385</v>
      </c>
    </row>
    <row r="685" spans="11:15" x14ac:dyDescent="0.25">
      <c r="K685" s="28" t="s">
        <v>2568</v>
      </c>
      <c r="L685" s="120">
        <v>496284</v>
      </c>
      <c r="M685" s="28" t="s">
        <v>1816</v>
      </c>
      <c r="N685" s="28" t="s">
        <v>1850</v>
      </c>
      <c r="O685" s="28" t="s">
        <v>2385</v>
      </c>
    </row>
    <row r="686" spans="11:15" x14ac:dyDescent="0.25">
      <c r="K686" s="28" t="s">
        <v>2569</v>
      </c>
      <c r="L686" s="120">
        <v>496285</v>
      </c>
      <c r="M686" s="28" t="s">
        <v>1816</v>
      </c>
      <c r="N686" s="28" t="s">
        <v>1850</v>
      </c>
      <c r="O686" s="28" t="s">
        <v>2385</v>
      </c>
    </row>
    <row r="687" spans="11:15" x14ac:dyDescent="0.25">
      <c r="K687" s="28" t="s">
        <v>2570</v>
      </c>
      <c r="L687" s="120">
        <v>496286</v>
      </c>
      <c r="M687" s="28" t="s">
        <v>1816</v>
      </c>
      <c r="N687" s="28" t="s">
        <v>1850</v>
      </c>
      <c r="O687" s="28" t="s">
        <v>2385</v>
      </c>
    </row>
    <row r="688" spans="11:15" x14ac:dyDescent="0.25">
      <c r="K688" s="28" t="s">
        <v>2571</v>
      </c>
      <c r="L688" s="120">
        <v>496289</v>
      </c>
      <c r="M688" s="28" t="s">
        <v>1816</v>
      </c>
      <c r="N688" s="28" t="s">
        <v>1850</v>
      </c>
      <c r="O688" s="28" t="s">
        <v>2385</v>
      </c>
    </row>
    <row r="689" spans="11:15" x14ac:dyDescent="0.25">
      <c r="K689" s="28" t="s">
        <v>2572</v>
      </c>
      <c r="L689" s="120">
        <v>496288</v>
      </c>
      <c r="M689" s="28" t="s">
        <v>1816</v>
      </c>
      <c r="N689" s="28" t="s">
        <v>1850</v>
      </c>
      <c r="O689" s="28" t="s">
        <v>2385</v>
      </c>
    </row>
    <row r="690" spans="11:15" x14ac:dyDescent="0.25">
      <c r="K690" s="28" t="s">
        <v>2573</v>
      </c>
      <c r="L690" s="120">
        <v>496175</v>
      </c>
      <c r="M690" s="28" t="s">
        <v>1816</v>
      </c>
      <c r="N690" s="28" t="s">
        <v>1850</v>
      </c>
      <c r="O690" s="28" t="s">
        <v>2385</v>
      </c>
    </row>
    <row r="691" spans="11:15" x14ac:dyDescent="0.25">
      <c r="K691" s="28" t="s">
        <v>2574</v>
      </c>
      <c r="L691" s="120">
        <v>496290</v>
      </c>
      <c r="M691" s="28" t="s">
        <v>1816</v>
      </c>
      <c r="N691" s="28" t="s">
        <v>1850</v>
      </c>
      <c r="O691" s="28" t="s">
        <v>2385</v>
      </c>
    </row>
    <row r="692" spans="11:15" x14ac:dyDescent="0.25">
      <c r="K692" s="28" t="s">
        <v>2575</v>
      </c>
      <c r="L692" s="120">
        <v>496291</v>
      </c>
      <c r="M692" s="28" t="s">
        <v>1816</v>
      </c>
      <c r="N692" s="28" t="s">
        <v>1850</v>
      </c>
      <c r="O692" s="28" t="s">
        <v>2385</v>
      </c>
    </row>
    <row r="693" spans="11:15" x14ac:dyDescent="0.25">
      <c r="K693" s="28" t="s">
        <v>2576</v>
      </c>
      <c r="L693" s="120">
        <v>496176</v>
      </c>
      <c r="M693" s="28" t="s">
        <v>1816</v>
      </c>
      <c r="N693" s="28" t="s">
        <v>1850</v>
      </c>
      <c r="O693" s="28" t="s">
        <v>2385</v>
      </c>
    </row>
    <row r="694" spans="11:15" x14ac:dyDescent="0.25">
      <c r="K694" s="28" t="s">
        <v>2577</v>
      </c>
      <c r="L694" s="120">
        <v>496149</v>
      </c>
      <c r="M694" s="28" t="s">
        <v>1816</v>
      </c>
      <c r="N694" s="28" t="s">
        <v>1850</v>
      </c>
      <c r="O694" s="28" t="s">
        <v>2385</v>
      </c>
    </row>
    <row r="695" spans="11:15" x14ac:dyDescent="0.25">
      <c r="K695" s="28" t="s">
        <v>2578</v>
      </c>
      <c r="L695" s="120">
        <v>496177</v>
      </c>
      <c r="M695" s="28" t="s">
        <v>1816</v>
      </c>
      <c r="N695" s="28" t="s">
        <v>1850</v>
      </c>
      <c r="O695" s="28" t="s">
        <v>2385</v>
      </c>
    </row>
    <row r="696" spans="11:15" x14ac:dyDescent="0.25">
      <c r="K696" s="28" t="s">
        <v>2579</v>
      </c>
      <c r="L696" s="120">
        <v>496292</v>
      </c>
      <c r="M696" s="28" t="s">
        <v>1816</v>
      </c>
      <c r="N696" s="28" t="s">
        <v>1850</v>
      </c>
      <c r="O696" s="28" t="s">
        <v>2385</v>
      </c>
    </row>
    <row r="697" spans="11:15" x14ac:dyDescent="0.25">
      <c r="K697" s="28" t="s">
        <v>2580</v>
      </c>
      <c r="L697" s="120">
        <v>496178</v>
      </c>
      <c r="M697" s="28" t="s">
        <v>1816</v>
      </c>
      <c r="N697" s="28" t="s">
        <v>1850</v>
      </c>
      <c r="O697" s="28" t="s">
        <v>2385</v>
      </c>
    </row>
    <row r="698" spans="11:15" x14ac:dyDescent="0.25">
      <c r="K698" s="28" t="s">
        <v>2581</v>
      </c>
      <c r="L698" s="120">
        <v>496179</v>
      </c>
      <c r="M698" s="28" t="s">
        <v>1816</v>
      </c>
      <c r="N698" s="28" t="s">
        <v>1850</v>
      </c>
      <c r="O698" s="28" t="s">
        <v>2385</v>
      </c>
    </row>
    <row r="699" spans="11:15" x14ac:dyDescent="0.25">
      <c r="K699" s="28" t="s">
        <v>2582</v>
      </c>
      <c r="L699" s="120">
        <v>496180</v>
      </c>
      <c r="M699" s="28" t="s">
        <v>1816</v>
      </c>
      <c r="N699" s="28" t="s">
        <v>1850</v>
      </c>
      <c r="O699" s="28" t="s">
        <v>2385</v>
      </c>
    </row>
    <row r="700" spans="11:15" x14ac:dyDescent="0.25">
      <c r="K700" s="28" t="s">
        <v>2583</v>
      </c>
      <c r="L700" s="120">
        <v>496150</v>
      </c>
      <c r="M700" s="28" t="s">
        <v>1816</v>
      </c>
      <c r="N700" s="28" t="s">
        <v>1850</v>
      </c>
      <c r="O700" s="28" t="s">
        <v>2385</v>
      </c>
    </row>
    <row r="701" spans="11:15" x14ac:dyDescent="0.25">
      <c r="K701" s="28" t="s">
        <v>2584</v>
      </c>
      <c r="L701" s="120">
        <v>496181</v>
      </c>
      <c r="M701" s="28" t="s">
        <v>1816</v>
      </c>
      <c r="N701" s="28" t="s">
        <v>1850</v>
      </c>
      <c r="O701" s="28" t="s">
        <v>2385</v>
      </c>
    </row>
    <row r="702" spans="11:15" x14ac:dyDescent="0.25">
      <c r="K702" s="28" t="s">
        <v>2585</v>
      </c>
      <c r="L702" s="120">
        <v>496185</v>
      </c>
      <c r="M702" s="28" t="s">
        <v>1816</v>
      </c>
      <c r="N702" s="28" t="s">
        <v>1850</v>
      </c>
      <c r="O702" s="28" t="s">
        <v>2385</v>
      </c>
    </row>
    <row r="703" spans="11:15" x14ac:dyDescent="0.25">
      <c r="K703" s="28" t="s">
        <v>2586</v>
      </c>
      <c r="L703" s="120">
        <v>496151</v>
      </c>
      <c r="M703" s="28" t="s">
        <v>1816</v>
      </c>
      <c r="N703" s="28" t="s">
        <v>1850</v>
      </c>
      <c r="O703" s="28" t="s">
        <v>2385</v>
      </c>
    </row>
    <row r="704" spans="11:15" x14ac:dyDescent="0.25">
      <c r="K704" s="28" t="s">
        <v>2587</v>
      </c>
      <c r="L704" s="120">
        <v>496293</v>
      </c>
      <c r="M704" s="28" t="s">
        <v>1816</v>
      </c>
      <c r="N704" s="28" t="s">
        <v>1850</v>
      </c>
      <c r="O704" s="28" t="s">
        <v>2385</v>
      </c>
    </row>
    <row r="705" spans="11:15" x14ac:dyDescent="0.25">
      <c r="K705" s="28" t="s">
        <v>2588</v>
      </c>
      <c r="L705" s="120">
        <v>496294</v>
      </c>
      <c r="M705" s="28" t="s">
        <v>1816</v>
      </c>
      <c r="N705" s="28" t="s">
        <v>1850</v>
      </c>
      <c r="O705" s="28" t="s">
        <v>2385</v>
      </c>
    </row>
    <row r="706" spans="11:15" x14ac:dyDescent="0.25">
      <c r="K706" s="28" t="s">
        <v>2589</v>
      </c>
      <c r="L706" s="120">
        <v>496295</v>
      </c>
      <c r="M706" s="28" t="s">
        <v>1816</v>
      </c>
      <c r="N706" s="28" t="s">
        <v>1850</v>
      </c>
      <c r="O706" s="28" t="s">
        <v>2385</v>
      </c>
    </row>
    <row r="707" spans="11:15" x14ac:dyDescent="0.25">
      <c r="K707" s="28" t="s">
        <v>2590</v>
      </c>
      <c r="L707" s="120">
        <v>496187</v>
      </c>
      <c r="M707" s="28" t="s">
        <v>1816</v>
      </c>
      <c r="N707" s="28" t="s">
        <v>1850</v>
      </c>
      <c r="O707" s="28" t="s">
        <v>2385</v>
      </c>
    </row>
    <row r="708" spans="11:15" x14ac:dyDescent="0.25">
      <c r="K708" s="28" t="s">
        <v>2591</v>
      </c>
      <c r="L708" s="120">
        <v>496296</v>
      </c>
      <c r="M708" s="28" t="s">
        <v>1816</v>
      </c>
      <c r="N708" s="28" t="s">
        <v>1850</v>
      </c>
      <c r="O708" s="28" t="s">
        <v>2385</v>
      </c>
    </row>
    <row r="709" spans="11:15" x14ac:dyDescent="0.25">
      <c r="K709" s="28" t="s">
        <v>2592</v>
      </c>
      <c r="L709" s="120">
        <v>496298</v>
      </c>
      <c r="M709" s="28" t="s">
        <v>1816</v>
      </c>
      <c r="N709" s="28" t="s">
        <v>1850</v>
      </c>
      <c r="O709" s="28" t="s">
        <v>2385</v>
      </c>
    </row>
    <row r="710" spans="11:15" x14ac:dyDescent="0.25">
      <c r="K710" s="28" t="s">
        <v>2593</v>
      </c>
      <c r="L710" s="120">
        <v>495950</v>
      </c>
      <c r="M710" s="28" t="s">
        <v>1816</v>
      </c>
      <c r="N710" s="28" t="s">
        <v>1850</v>
      </c>
      <c r="O710" s="28" t="s">
        <v>2385</v>
      </c>
    </row>
    <row r="711" spans="11:15" x14ac:dyDescent="0.25">
      <c r="K711" s="28" t="s">
        <v>2594</v>
      </c>
      <c r="L711" s="120">
        <v>495959</v>
      </c>
      <c r="M711" s="28" t="s">
        <v>1816</v>
      </c>
      <c r="N711" s="28" t="s">
        <v>1850</v>
      </c>
      <c r="O711" s="28" t="s">
        <v>2385</v>
      </c>
    </row>
    <row r="712" spans="11:15" x14ac:dyDescent="0.25">
      <c r="K712" s="28" t="s">
        <v>2595</v>
      </c>
      <c r="L712" s="120">
        <v>496043</v>
      </c>
      <c r="M712" s="28" t="s">
        <v>1816</v>
      </c>
      <c r="N712" s="28" t="s">
        <v>1850</v>
      </c>
      <c r="O712" s="28" t="s">
        <v>2385</v>
      </c>
    </row>
    <row r="713" spans="11:15" x14ac:dyDescent="0.25">
      <c r="K713" s="28" t="s">
        <v>2596</v>
      </c>
      <c r="L713" s="120">
        <v>496044</v>
      </c>
      <c r="M713" s="28" t="s">
        <v>1816</v>
      </c>
      <c r="N713" s="28" t="s">
        <v>1850</v>
      </c>
      <c r="O713" s="28" t="s">
        <v>2385</v>
      </c>
    </row>
    <row r="714" spans="11:15" x14ac:dyDescent="0.25">
      <c r="K714" s="28" t="s">
        <v>2597</v>
      </c>
      <c r="L714" s="120">
        <v>496045</v>
      </c>
      <c r="M714" s="28" t="s">
        <v>1816</v>
      </c>
      <c r="N714" s="28" t="s">
        <v>1850</v>
      </c>
      <c r="O714" s="28" t="s">
        <v>2385</v>
      </c>
    </row>
    <row r="715" spans="11:15" x14ac:dyDescent="0.25">
      <c r="K715" s="28" t="s">
        <v>2598</v>
      </c>
      <c r="L715" s="120">
        <v>496046</v>
      </c>
      <c r="M715" s="28" t="s">
        <v>1816</v>
      </c>
      <c r="N715" s="28" t="s">
        <v>1850</v>
      </c>
      <c r="O715" s="28" t="s">
        <v>2385</v>
      </c>
    </row>
    <row r="716" spans="11:15" x14ac:dyDescent="0.25">
      <c r="K716" s="28" t="s">
        <v>2599</v>
      </c>
      <c r="L716" s="120">
        <v>496047</v>
      </c>
      <c r="M716" s="28" t="s">
        <v>1816</v>
      </c>
      <c r="N716" s="28" t="s">
        <v>1850</v>
      </c>
      <c r="O716" s="28" t="s">
        <v>2385</v>
      </c>
    </row>
    <row r="717" spans="11:15" x14ac:dyDescent="0.25">
      <c r="K717" s="28" t="s">
        <v>2600</v>
      </c>
      <c r="L717" s="120">
        <v>496048</v>
      </c>
      <c r="M717" s="28" t="s">
        <v>1816</v>
      </c>
      <c r="N717" s="28" t="s">
        <v>1850</v>
      </c>
      <c r="O717" s="28" t="s">
        <v>2385</v>
      </c>
    </row>
    <row r="718" spans="11:15" x14ac:dyDescent="0.25">
      <c r="K718" s="28" t="s">
        <v>2601</v>
      </c>
      <c r="L718" s="120">
        <v>496049</v>
      </c>
      <c r="M718" s="28" t="s">
        <v>1816</v>
      </c>
      <c r="N718" s="28" t="s">
        <v>1850</v>
      </c>
      <c r="O718" s="28" t="s">
        <v>2385</v>
      </c>
    </row>
    <row r="719" spans="11:15" x14ac:dyDescent="0.25">
      <c r="K719" s="28" t="s">
        <v>2602</v>
      </c>
      <c r="L719" s="120">
        <v>496050</v>
      </c>
      <c r="M719" s="28" t="s">
        <v>1816</v>
      </c>
      <c r="N719" s="28" t="s">
        <v>1850</v>
      </c>
      <c r="O719" s="28" t="s">
        <v>2385</v>
      </c>
    </row>
    <row r="720" spans="11:15" x14ac:dyDescent="0.25">
      <c r="K720" s="28" t="s">
        <v>2603</v>
      </c>
      <c r="L720" s="120">
        <v>496051</v>
      </c>
      <c r="M720" s="28" t="s">
        <v>1816</v>
      </c>
      <c r="N720" s="28" t="s">
        <v>1850</v>
      </c>
      <c r="O720" s="28" t="s">
        <v>2385</v>
      </c>
    </row>
    <row r="721" spans="11:15" x14ac:dyDescent="0.25">
      <c r="K721" s="28" t="s">
        <v>2604</v>
      </c>
      <c r="L721" s="120">
        <v>496053</v>
      </c>
      <c r="M721" s="28" t="s">
        <v>1816</v>
      </c>
      <c r="N721" s="28" t="s">
        <v>1850</v>
      </c>
      <c r="O721" s="28" t="s">
        <v>2385</v>
      </c>
    </row>
    <row r="722" spans="11:15" x14ac:dyDescent="0.25">
      <c r="K722" s="28" t="s">
        <v>2605</v>
      </c>
      <c r="L722" s="120">
        <v>496052</v>
      </c>
      <c r="M722" s="28" t="s">
        <v>1816</v>
      </c>
      <c r="N722" s="28" t="s">
        <v>1850</v>
      </c>
      <c r="O722" s="28" t="s">
        <v>2385</v>
      </c>
    </row>
    <row r="723" spans="11:15" x14ac:dyDescent="0.25">
      <c r="K723" s="28" t="s">
        <v>2606</v>
      </c>
      <c r="L723" s="120">
        <v>495960</v>
      </c>
      <c r="M723" s="28" t="s">
        <v>1816</v>
      </c>
      <c r="N723" s="28" t="s">
        <v>1850</v>
      </c>
      <c r="O723" s="28" t="s">
        <v>2385</v>
      </c>
    </row>
    <row r="724" spans="11:15" x14ac:dyDescent="0.25">
      <c r="K724" s="28" t="s">
        <v>2607</v>
      </c>
      <c r="L724" s="120">
        <v>496055</v>
      </c>
      <c r="M724" s="28" t="s">
        <v>1816</v>
      </c>
      <c r="N724" s="28" t="s">
        <v>1850</v>
      </c>
      <c r="O724" s="28" t="s">
        <v>2385</v>
      </c>
    </row>
    <row r="725" spans="11:15" x14ac:dyDescent="0.25">
      <c r="K725" s="28" t="s">
        <v>2608</v>
      </c>
      <c r="L725" s="120">
        <v>496054</v>
      </c>
      <c r="M725" s="28" t="s">
        <v>1816</v>
      </c>
      <c r="N725" s="28" t="s">
        <v>1850</v>
      </c>
      <c r="O725" s="28" t="s">
        <v>2385</v>
      </c>
    </row>
    <row r="726" spans="11:15" x14ac:dyDescent="0.25">
      <c r="K726" s="28" t="s">
        <v>2609</v>
      </c>
      <c r="L726" s="120">
        <v>496057</v>
      </c>
      <c r="M726" s="28" t="s">
        <v>1816</v>
      </c>
      <c r="N726" s="28" t="s">
        <v>1850</v>
      </c>
      <c r="O726" s="28" t="s">
        <v>2385</v>
      </c>
    </row>
    <row r="727" spans="11:15" x14ac:dyDescent="0.25">
      <c r="K727" s="28" t="s">
        <v>2610</v>
      </c>
      <c r="L727" s="120">
        <v>496056</v>
      </c>
      <c r="M727" s="28" t="s">
        <v>1816</v>
      </c>
      <c r="N727" s="28" t="s">
        <v>1850</v>
      </c>
      <c r="O727" s="28" t="s">
        <v>2385</v>
      </c>
    </row>
    <row r="728" spans="11:15" x14ac:dyDescent="0.25">
      <c r="K728" s="28" t="s">
        <v>2611</v>
      </c>
      <c r="L728" s="120">
        <v>496058</v>
      </c>
      <c r="M728" s="28" t="s">
        <v>1816</v>
      </c>
      <c r="N728" s="28" t="s">
        <v>1850</v>
      </c>
      <c r="O728" s="28" t="s">
        <v>2385</v>
      </c>
    </row>
    <row r="729" spans="11:15" x14ac:dyDescent="0.25">
      <c r="K729" s="28" t="s">
        <v>2612</v>
      </c>
      <c r="L729" s="120">
        <v>496059</v>
      </c>
      <c r="M729" s="28" t="s">
        <v>1816</v>
      </c>
      <c r="N729" s="28" t="s">
        <v>1850</v>
      </c>
      <c r="O729" s="28" t="s">
        <v>2385</v>
      </c>
    </row>
    <row r="730" spans="11:15" x14ac:dyDescent="0.25">
      <c r="K730" s="28" t="s">
        <v>2613</v>
      </c>
      <c r="L730" s="120">
        <v>496060</v>
      </c>
      <c r="M730" s="28" t="s">
        <v>1816</v>
      </c>
      <c r="N730" s="28" t="s">
        <v>1850</v>
      </c>
      <c r="O730" s="28" t="s">
        <v>2385</v>
      </c>
    </row>
    <row r="731" spans="11:15" x14ac:dyDescent="0.25">
      <c r="K731" s="28" t="s">
        <v>2614</v>
      </c>
      <c r="L731" s="120">
        <v>496061</v>
      </c>
      <c r="M731" s="28" t="s">
        <v>1816</v>
      </c>
      <c r="N731" s="28" t="s">
        <v>1850</v>
      </c>
      <c r="O731" s="28" t="s">
        <v>2385</v>
      </c>
    </row>
    <row r="732" spans="11:15" x14ac:dyDescent="0.25">
      <c r="K732" s="28" t="s">
        <v>2615</v>
      </c>
      <c r="L732" s="120">
        <v>496062</v>
      </c>
      <c r="M732" s="28" t="s">
        <v>1816</v>
      </c>
      <c r="N732" s="28" t="s">
        <v>1850</v>
      </c>
      <c r="O732" s="28" t="s">
        <v>2385</v>
      </c>
    </row>
    <row r="733" spans="11:15" x14ac:dyDescent="0.25">
      <c r="K733" s="28" t="s">
        <v>2616</v>
      </c>
      <c r="L733" s="120">
        <v>496063</v>
      </c>
      <c r="M733" s="28" t="s">
        <v>1816</v>
      </c>
      <c r="N733" s="28" t="s">
        <v>1850</v>
      </c>
      <c r="O733" s="28" t="s">
        <v>2385</v>
      </c>
    </row>
    <row r="734" spans="11:15" x14ac:dyDescent="0.25">
      <c r="K734" s="28" t="s">
        <v>2617</v>
      </c>
      <c r="L734" s="120">
        <v>496064</v>
      </c>
      <c r="M734" s="28" t="s">
        <v>1816</v>
      </c>
      <c r="N734" s="28" t="s">
        <v>1850</v>
      </c>
      <c r="O734" s="28" t="s">
        <v>2385</v>
      </c>
    </row>
    <row r="735" spans="11:15" x14ac:dyDescent="0.25">
      <c r="K735" s="28" t="s">
        <v>2618</v>
      </c>
      <c r="L735" s="120">
        <v>496065</v>
      </c>
      <c r="M735" s="28" t="s">
        <v>1816</v>
      </c>
      <c r="N735" s="28" t="s">
        <v>1850</v>
      </c>
      <c r="O735" s="28" t="s">
        <v>2385</v>
      </c>
    </row>
    <row r="736" spans="11:15" x14ac:dyDescent="0.25">
      <c r="K736" s="28" t="s">
        <v>2619</v>
      </c>
      <c r="L736" s="120">
        <v>495961</v>
      </c>
      <c r="M736" s="28" t="s">
        <v>1816</v>
      </c>
      <c r="N736" s="28" t="s">
        <v>1850</v>
      </c>
      <c r="O736" s="28" t="s">
        <v>2385</v>
      </c>
    </row>
    <row r="737" spans="11:15" x14ac:dyDescent="0.25">
      <c r="K737" s="28" t="s">
        <v>2620</v>
      </c>
      <c r="L737" s="120">
        <v>496066</v>
      </c>
      <c r="M737" s="28" t="s">
        <v>1816</v>
      </c>
      <c r="N737" s="28" t="s">
        <v>1850</v>
      </c>
      <c r="O737" s="28" t="s">
        <v>2385</v>
      </c>
    </row>
    <row r="738" spans="11:15" x14ac:dyDescent="0.25">
      <c r="K738" s="28" t="s">
        <v>2621</v>
      </c>
      <c r="L738" s="120">
        <v>496067</v>
      </c>
      <c r="M738" s="28" t="s">
        <v>1816</v>
      </c>
      <c r="N738" s="28" t="s">
        <v>1850</v>
      </c>
      <c r="O738" s="28" t="s">
        <v>2385</v>
      </c>
    </row>
    <row r="739" spans="11:15" x14ac:dyDescent="0.25">
      <c r="K739" s="28" t="s">
        <v>2622</v>
      </c>
      <c r="L739" s="120">
        <v>496068</v>
      </c>
      <c r="M739" s="28" t="s">
        <v>1816</v>
      </c>
      <c r="N739" s="28" t="s">
        <v>1850</v>
      </c>
      <c r="O739" s="28" t="s">
        <v>2385</v>
      </c>
    </row>
    <row r="740" spans="11:15" x14ac:dyDescent="0.25">
      <c r="K740" s="28" t="s">
        <v>2623</v>
      </c>
      <c r="L740" s="120">
        <v>496069</v>
      </c>
      <c r="M740" s="28" t="s">
        <v>1816</v>
      </c>
      <c r="N740" s="28" t="s">
        <v>1850</v>
      </c>
      <c r="O740" s="28" t="s">
        <v>2385</v>
      </c>
    </row>
    <row r="741" spans="11:15" x14ac:dyDescent="0.25">
      <c r="K741" s="28" t="s">
        <v>2624</v>
      </c>
      <c r="L741" s="120">
        <v>496070</v>
      </c>
      <c r="M741" s="28" t="s">
        <v>1816</v>
      </c>
      <c r="N741" s="28" t="s">
        <v>1850</v>
      </c>
      <c r="O741" s="28" t="s">
        <v>2385</v>
      </c>
    </row>
    <row r="742" spans="11:15" x14ac:dyDescent="0.25">
      <c r="K742" s="28" t="s">
        <v>2625</v>
      </c>
      <c r="L742" s="120">
        <v>496071</v>
      </c>
      <c r="M742" s="28" t="s">
        <v>1816</v>
      </c>
      <c r="N742" s="28" t="s">
        <v>1850</v>
      </c>
      <c r="O742" s="28" t="s">
        <v>2385</v>
      </c>
    </row>
    <row r="743" spans="11:15" x14ac:dyDescent="0.25">
      <c r="K743" s="28" t="s">
        <v>2626</v>
      </c>
      <c r="L743" s="120">
        <v>496073</v>
      </c>
      <c r="M743" s="28" t="s">
        <v>1816</v>
      </c>
      <c r="N743" s="28" t="s">
        <v>1850</v>
      </c>
      <c r="O743" s="28" t="s">
        <v>2385</v>
      </c>
    </row>
    <row r="744" spans="11:15" x14ac:dyDescent="0.25">
      <c r="K744" s="28" t="s">
        <v>2627</v>
      </c>
      <c r="L744" s="120">
        <v>496074</v>
      </c>
      <c r="M744" s="28" t="s">
        <v>1816</v>
      </c>
      <c r="N744" s="28" t="s">
        <v>1850</v>
      </c>
      <c r="O744" s="28" t="s">
        <v>2385</v>
      </c>
    </row>
    <row r="745" spans="11:15" x14ac:dyDescent="0.25">
      <c r="K745" s="28" t="s">
        <v>2628</v>
      </c>
      <c r="L745" s="120">
        <v>496075</v>
      </c>
      <c r="M745" s="28" t="s">
        <v>1816</v>
      </c>
      <c r="N745" s="28" t="s">
        <v>1850</v>
      </c>
      <c r="O745" s="28" t="s">
        <v>2385</v>
      </c>
    </row>
    <row r="746" spans="11:15" x14ac:dyDescent="0.25">
      <c r="K746" s="28" t="s">
        <v>2629</v>
      </c>
      <c r="L746" s="120">
        <v>495962</v>
      </c>
      <c r="M746" s="28" t="s">
        <v>1816</v>
      </c>
      <c r="N746" s="28" t="s">
        <v>1850</v>
      </c>
      <c r="O746" s="28" t="s">
        <v>2385</v>
      </c>
    </row>
    <row r="747" spans="11:15" x14ac:dyDescent="0.25">
      <c r="K747" s="28" t="s">
        <v>2630</v>
      </c>
      <c r="L747" s="120">
        <v>496078</v>
      </c>
      <c r="M747" s="28" t="s">
        <v>1816</v>
      </c>
      <c r="N747" s="28" t="s">
        <v>1850</v>
      </c>
      <c r="O747" s="28" t="s">
        <v>2385</v>
      </c>
    </row>
    <row r="748" spans="11:15" x14ac:dyDescent="0.25">
      <c r="K748" s="28" t="s">
        <v>2631</v>
      </c>
      <c r="L748" s="120">
        <v>496079</v>
      </c>
      <c r="M748" s="28" t="s">
        <v>1816</v>
      </c>
      <c r="N748" s="28" t="s">
        <v>1850</v>
      </c>
      <c r="O748" s="28" t="s">
        <v>2385</v>
      </c>
    </row>
    <row r="749" spans="11:15" x14ac:dyDescent="0.25">
      <c r="K749" s="28" t="s">
        <v>2632</v>
      </c>
      <c r="L749" s="120">
        <v>496081</v>
      </c>
      <c r="M749" s="28" t="s">
        <v>1816</v>
      </c>
      <c r="N749" s="28" t="s">
        <v>1850</v>
      </c>
      <c r="O749" s="28" t="s">
        <v>2385</v>
      </c>
    </row>
    <row r="750" spans="11:15" x14ac:dyDescent="0.25">
      <c r="K750" s="28" t="s">
        <v>2633</v>
      </c>
      <c r="L750" s="120">
        <v>495963</v>
      </c>
      <c r="M750" s="28" t="s">
        <v>1816</v>
      </c>
      <c r="N750" s="28" t="s">
        <v>1850</v>
      </c>
      <c r="O750" s="28" t="s">
        <v>2385</v>
      </c>
    </row>
    <row r="751" spans="11:15" x14ac:dyDescent="0.25">
      <c r="K751" s="28" t="s">
        <v>2634</v>
      </c>
      <c r="L751" s="120">
        <v>496087</v>
      </c>
      <c r="M751" s="28" t="s">
        <v>1816</v>
      </c>
      <c r="N751" s="28" t="s">
        <v>1850</v>
      </c>
      <c r="O751" s="28" t="s">
        <v>2385</v>
      </c>
    </row>
    <row r="752" spans="11:15" x14ac:dyDescent="0.25">
      <c r="K752" s="28" t="s">
        <v>2635</v>
      </c>
      <c r="L752" s="120">
        <v>496091</v>
      </c>
      <c r="M752" s="28" t="s">
        <v>1816</v>
      </c>
      <c r="N752" s="28" t="s">
        <v>1850</v>
      </c>
      <c r="O752" s="28" t="s">
        <v>2385</v>
      </c>
    </row>
    <row r="753" spans="11:15" x14ac:dyDescent="0.25">
      <c r="K753" s="28" t="s">
        <v>2636</v>
      </c>
      <c r="L753" s="120">
        <v>495964</v>
      </c>
      <c r="M753" s="28" t="s">
        <v>1816</v>
      </c>
      <c r="N753" s="28" t="s">
        <v>1850</v>
      </c>
      <c r="O753" s="28" t="s">
        <v>2385</v>
      </c>
    </row>
    <row r="754" spans="11:15" x14ac:dyDescent="0.25">
      <c r="K754" s="28" t="s">
        <v>2637</v>
      </c>
      <c r="L754" s="120">
        <v>495965</v>
      </c>
      <c r="M754" s="28" t="s">
        <v>1816</v>
      </c>
      <c r="N754" s="28" t="s">
        <v>1850</v>
      </c>
      <c r="O754" s="28" t="s">
        <v>2385</v>
      </c>
    </row>
    <row r="755" spans="11:15" x14ac:dyDescent="0.25">
      <c r="K755" s="28" t="s">
        <v>2638</v>
      </c>
      <c r="L755" s="120">
        <v>638044</v>
      </c>
      <c r="M755" s="28" t="s">
        <v>1816</v>
      </c>
      <c r="N755" s="28" t="s">
        <v>1850</v>
      </c>
      <c r="O755" s="28" t="s">
        <v>2385</v>
      </c>
    </row>
    <row r="756" spans="11:15" x14ac:dyDescent="0.25">
      <c r="K756" s="28" t="s">
        <v>2639</v>
      </c>
      <c r="L756" s="120">
        <v>496113</v>
      </c>
      <c r="M756" s="28" t="s">
        <v>1816</v>
      </c>
      <c r="N756" s="28" t="s">
        <v>1850</v>
      </c>
      <c r="O756" s="28" t="s">
        <v>2385</v>
      </c>
    </row>
    <row r="757" spans="11:15" x14ac:dyDescent="0.25">
      <c r="K757" s="28" t="s">
        <v>2640</v>
      </c>
      <c r="L757" s="120">
        <v>495951</v>
      </c>
      <c r="M757" s="28" t="s">
        <v>1816</v>
      </c>
      <c r="N757" s="28" t="s">
        <v>1850</v>
      </c>
      <c r="O757" s="28" t="s">
        <v>2385</v>
      </c>
    </row>
    <row r="758" spans="11:15" x14ac:dyDescent="0.25">
      <c r="K758" s="28" t="s">
        <v>2641</v>
      </c>
      <c r="L758" s="120">
        <v>495966</v>
      </c>
      <c r="M758" s="28" t="s">
        <v>1816</v>
      </c>
      <c r="N758" s="28" t="s">
        <v>1850</v>
      </c>
      <c r="O758" s="28" t="s">
        <v>2385</v>
      </c>
    </row>
    <row r="759" spans="11:15" x14ac:dyDescent="0.25">
      <c r="K759" s="28" t="s">
        <v>2642</v>
      </c>
      <c r="L759" s="120">
        <v>496120</v>
      </c>
      <c r="M759" s="28" t="s">
        <v>1816</v>
      </c>
      <c r="N759" s="28" t="s">
        <v>1850</v>
      </c>
      <c r="O759" s="28" t="s">
        <v>2385</v>
      </c>
    </row>
    <row r="760" spans="11:15" x14ac:dyDescent="0.25">
      <c r="K760" s="28" t="s">
        <v>2643</v>
      </c>
      <c r="L760" s="120">
        <v>496119</v>
      </c>
      <c r="M760" s="28" t="s">
        <v>1816</v>
      </c>
      <c r="N760" s="28" t="s">
        <v>1850</v>
      </c>
      <c r="O760" s="28" t="s">
        <v>2385</v>
      </c>
    </row>
    <row r="761" spans="11:15" x14ac:dyDescent="0.25">
      <c r="K761" s="28" t="s">
        <v>2644</v>
      </c>
      <c r="L761" s="120">
        <v>496122</v>
      </c>
      <c r="M761" s="28" t="s">
        <v>1816</v>
      </c>
      <c r="N761" s="28" t="s">
        <v>1850</v>
      </c>
      <c r="O761" s="28" t="s">
        <v>2385</v>
      </c>
    </row>
    <row r="762" spans="11:15" x14ac:dyDescent="0.25">
      <c r="K762" s="28" t="s">
        <v>2645</v>
      </c>
      <c r="L762" s="120">
        <v>496121</v>
      </c>
      <c r="M762" s="28" t="s">
        <v>1816</v>
      </c>
      <c r="N762" s="28" t="s">
        <v>1850</v>
      </c>
      <c r="O762" s="28" t="s">
        <v>2385</v>
      </c>
    </row>
    <row r="763" spans="11:15" x14ac:dyDescent="0.25">
      <c r="K763" s="28" t="s">
        <v>2646</v>
      </c>
      <c r="L763" s="120">
        <v>496124</v>
      </c>
      <c r="M763" s="28" t="s">
        <v>1816</v>
      </c>
      <c r="N763" s="28" t="s">
        <v>1850</v>
      </c>
      <c r="O763" s="28" t="s">
        <v>2385</v>
      </c>
    </row>
    <row r="764" spans="11:15" x14ac:dyDescent="0.25">
      <c r="K764" s="28" t="s">
        <v>2647</v>
      </c>
      <c r="L764" s="120">
        <v>496123</v>
      </c>
      <c r="M764" s="28" t="s">
        <v>1816</v>
      </c>
      <c r="N764" s="28" t="s">
        <v>1850</v>
      </c>
      <c r="O764" s="28" t="s">
        <v>2385</v>
      </c>
    </row>
    <row r="765" spans="11:15" x14ac:dyDescent="0.25">
      <c r="K765" s="28" t="s">
        <v>2648</v>
      </c>
      <c r="L765" s="120">
        <v>496125</v>
      </c>
      <c r="M765" s="28" t="s">
        <v>1816</v>
      </c>
      <c r="N765" s="28" t="s">
        <v>1850</v>
      </c>
      <c r="O765" s="28" t="s">
        <v>2385</v>
      </c>
    </row>
    <row r="766" spans="11:15" x14ac:dyDescent="0.25">
      <c r="K766" s="28" t="s">
        <v>2649</v>
      </c>
      <c r="L766" s="120">
        <v>496126</v>
      </c>
      <c r="M766" s="28" t="s">
        <v>1816</v>
      </c>
      <c r="N766" s="28" t="s">
        <v>1850</v>
      </c>
      <c r="O766" s="28" t="s">
        <v>2385</v>
      </c>
    </row>
    <row r="767" spans="11:15" x14ac:dyDescent="0.25">
      <c r="K767" s="28" t="s">
        <v>2650</v>
      </c>
      <c r="L767" s="120">
        <v>495967</v>
      </c>
      <c r="M767" s="28" t="s">
        <v>1816</v>
      </c>
      <c r="N767" s="28" t="s">
        <v>1850</v>
      </c>
      <c r="O767" s="28" t="s">
        <v>2385</v>
      </c>
    </row>
    <row r="768" spans="11:15" x14ac:dyDescent="0.25">
      <c r="K768" s="28" t="s">
        <v>2651</v>
      </c>
      <c r="L768" s="120">
        <v>495968</v>
      </c>
      <c r="M768" s="28" t="s">
        <v>1816</v>
      </c>
      <c r="N768" s="28" t="s">
        <v>1850</v>
      </c>
      <c r="O768" s="28" t="s">
        <v>2385</v>
      </c>
    </row>
    <row r="769" spans="11:15" x14ac:dyDescent="0.25">
      <c r="K769" s="28" t="s">
        <v>2652</v>
      </c>
      <c r="L769" s="120">
        <v>496147</v>
      </c>
      <c r="M769" s="28" t="s">
        <v>1816</v>
      </c>
      <c r="N769" s="28" t="s">
        <v>1850</v>
      </c>
      <c r="O769" s="28" t="s">
        <v>2385</v>
      </c>
    </row>
    <row r="770" spans="11:15" x14ac:dyDescent="0.25">
      <c r="K770" s="28" t="s">
        <v>2653</v>
      </c>
      <c r="L770" s="120">
        <v>495969</v>
      </c>
      <c r="M770" s="28" t="s">
        <v>1816</v>
      </c>
      <c r="N770" s="28" t="s">
        <v>1850</v>
      </c>
      <c r="O770" s="28" t="s">
        <v>2385</v>
      </c>
    </row>
    <row r="771" spans="11:15" x14ac:dyDescent="0.25">
      <c r="K771" s="28" t="s">
        <v>2654</v>
      </c>
      <c r="L771" s="120">
        <v>495970</v>
      </c>
      <c r="M771" s="28" t="s">
        <v>1816</v>
      </c>
      <c r="N771" s="28" t="s">
        <v>1850</v>
      </c>
      <c r="O771" s="28" t="s">
        <v>2385</v>
      </c>
    </row>
    <row r="772" spans="11:15" x14ac:dyDescent="0.25">
      <c r="K772" s="28" t="s">
        <v>2655</v>
      </c>
      <c r="L772" s="120">
        <v>673370</v>
      </c>
      <c r="M772" s="28" t="s">
        <v>1816</v>
      </c>
      <c r="N772" s="28" t="s">
        <v>1850</v>
      </c>
      <c r="O772" s="28" t="s">
        <v>2385</v>
      </c>
    </row>
    <row r="773" spans="11:15" x14ac:dyDescent="0.25">
      <c r="K773" s="28" t="s">
        <v>2656</v>
      </c>
      <c r="L773" s="120">
        <v>673372</v>
      </c>
      <c r="M773" s="28" t="s">
        <v>1816</v>
      </c>
      <c r="N773" s="28" t="s">
        <v>1850</v>
      </c>
      <c r="O773" s="28" t="s">
        <v>2385</v>
      </c>
    </row>
    <row r="774" spans="11:15" x14ac:dyDescent="0.25">
      <c r="K774" s="28" t="s">
        <v>2657</v>
      </c>
      <c r="L774" s="120">
        <v>673377</v>
      </c>
      <c r="M774" s="28" t="s">
        <v>1816</v>
      </c>
      <c r="N774" s="28" t="s">
        <v>1850</v>
      </c>
      <c r="O774" s="28" t="s">
        <v>2385</v>
      </c>
    </row>
    <row r="775" spans="11:15" x14ac:dyDescent="0.25">
      <c r="K775" s="28" t="s">
        <v>2658</v>
      </c>
      <c r="L775" s="120">
        <v>673378</v>
      </c>
      <c r="M775" s="28" t="s">
        <v>1816</v>
      </c>
      <c r="N775" s="28" t="s">
        <v>1850</v>
      </c>
      <c r="O775" s="28" t="s">
        <v>2385</v>
      </c>
    </row>
    <row r="776" spans="11:15" x14ac:dyDescent="0.25">
      <c r="K776" s="28" t="s">
        <v>2659</v>
      </c>
      <c r="L776" s="120">
        <v>673379</v>
      </c>
      <c r="M776" s="28" t="s">
        <v>1816</v>
      </c>
      <c r="N776" s="28" t="s">
        <v>1850</v>
      </c>
      <c r="O776" s="28" t="s">
        <v>2385</v>
      </c>
    </row>
    <row r="777" spans="11:15" x14ac:dyDescent="0.25">
      <c r="K777" s="28" t="s">
        <v>2660</v>
      </c>
      <c r="L777" s="120">
        <v>495971</v>
      </c>
      <c r="M777" s="28" t="s">
        <v>1816</v>
      </c>
      <c r="N777" s="28" t="s">
        <v>1850</v>
      </c>
      <c r="O777" s="28" t="s">
        <v>2385</v>
      </c>
    </row>
    <row r="778" spans="11:15" x14ac:dyDescent="0.25">
      <c r="K778" s="28" t="s">
        <v>2661</v>
      </c>
      <c r="L778" s="120">
        <v>673380</v>
      </c>
      <c r="M778" s="28" t="s">
        <v>1816</v>
      </c>
      <c r="N778" s="28" t="s">
        <v>1850</v>
      </c>
      <c r="O778" s="28" t="s">
        <v>2385</v>
      </c>
    </row>
    <row r="779" spans="11:15" x14ac:dyDescent="0.25">
      <c r="K779" s="28" t="s">
        <v>2662</v>
      </c>
      <c r="L779" s="120">
        <v>673382</v>
      </c>
      <c r="M779" s="28" t="s">
        <v>1816</v>
      </c>
      <c r="N779" s="28" t="s">
        <v>1850</v>
      </c>
      <c r="O779" s="28" t="s">
        <v>2385</v>
      </c>
    </row>
    <row r="780" spans="11:15" x14ac:dyDescent="0.25">
      <c r="K780" s="28" t="s">
        <v>2663</v>
      </c>
      <c r="L780" s="120">
        <v>673384</v>
      </c>
      <c r="M780" s="28" t="s">
        <v>1816</v>
      </c>
      <c r="N780" s="28" t="s">
        <v>1850</v>
      </c>
      <c r="O780" s="28" t="s">
        <v>2385</v>
      </c>
    </row>
    <row r="781" spans="11:15" x14ac:dyDescent="0.25">
      <c r="K781" s="28" t="s">
        <v>2664</v>
      </c>
      <c r="L781" s="120">
        <v>495972</v>
      </c>
      <c r="M781" s="28" t="s">
        <v>1816</v>
      </c>
      <c r="N781" s="28" t="s">
        <v>1850</v>
      </c>
      <c r="O781" s="28" t="s">
        <v>2385</v>
      </c>
    </row>
    <row r="782" spans="11:15" x14ac:dyDescent="0.25">
      <c r="K782" s="28" t="s">
        <v>2665</v>
      </c>
      <c r="L782" s="120">
        <v>674043</v>
      </c>
      <c r="M782" s="28" t="s">
        <v>1816</v>
      </c>
      <c r="N782" s="28" t="s">
        <v>1850</v>
      </c>
      <c r="O782" s="28" t="s">
        <v>2385</v>
      </c>
    </row>
    <row r="783" spans="11:15" x14ac:dyDescent="0.25">
      <c r="K783" s="28" t="s">
        <v>2666</v>
      </c>
      <c r="L783" s="120">
        <v>674588</v>
      </c>
      <c r="M783" s="28" t="s">
        <v>1816</v>
      </c>
      <c r="N783" s="28" t="s">
        <v>1850</v>
      </c>
      <c r="O783" s="28" t="s">
        <v>2385</v>
      </c>
    </row>
    <row r="784" spans="11:15" x14ac:dyDescent="0.25">
      <c r="K784" s="28" t="s">
        <v>2667</v>
      </c>
      <c r="L784" s="120">
        <v>495973</v>
      </c>
      <c r="M784" s="28" t="s">
        <v>1816</v>
      </c>
      <c r="N784" s="28" t="s">
        <v>1850</v>
      </c>
      <c r="O784" s="28" t="s">
        <v>2385</v>
      </c>
    </row>
    <row r="785" spans="11:15" x14ac:dyDescent="0.25">
      <c r="K785" s="28" t="s">
        <v>2668</v>
      </c>
      <c r="L785" s="120">
        <v>1126342</v>
      </c>
      <c r="M785" s="28" t="s">
        <v>1816</v>
      </c>
      <c r="N785" s="28" t="s">
        <v>1850</v>
      </c>
      <c r="O785" s="28" t="s">
        <v>2385</v>
      </c>
    </row>
    <row r="786" spans="11:15" x14ac:dyDescent="0.25">
      <c r="K786" s="28" t="s">
        <v>2669</v>
      </c>
      <c r="L786" s="120">
        <v>495974</v>
      </c>
      <c r="M786" s="28" t="s">
        <v>1816</v>
      </c>
      <c r="N786" s="28" t="s">
        <v>1850</v>
      </c>
      <c r="O786" s="28" t="s">
        <v>2385</v>
      </c>
    </row>
    <row r="787" spans="11:15" x14ac:dyDescent="0.25">
      <c r="K787" s="28" t="s">
        <v>2670</v>
      </c>
      <c r="L787" s="120">
        <v>495952</v>
      </c>
      <c r="M787" s="28" t="s">
        <v>1816</v>
      </c>
      <c r="N787" s="28" t="s">
        <v>1850</v>
      </c>
      <c r="O787" s="28" t="s">
        <v>2385</v>
      </c>
    </row>
    <row r="788" spans="11:15" x14ac:dyDescent="0.25">
      <c r="K788" s="28" t="s">
        <v>2671</v>
      </c>
      <c r="L788" s="120">
        <v>495975</v>
      </c>
      <c r="M788" s="28" t="s">
        <v>1816</v>
      </c>
      <c r="N788" s="28" t="s">
        <v>1850</v>
      </c>
      <c r="O788" s="28" t="s">
        <v>2385</v>
      </c>
    </row>
    <row r="789" spans="11:15" x14ac:dyDescent="0.25">
      <c r="K789" s="28" t="s">
        <v>2672</v>
      </c>
      <c r="L789" s="120">
        <v>495976</v>
      </c>
      <c r="M789" s="28" t="s">
        <v>1816</v>
      </c>
      <c r="N789" s="28" t="s">
        <v>1850</v>
      </c>
      <c r="O789" s="28" t="s">
        <v>2385</v>
      </c>
    </row>
    <row r="790" spans="11:15" x14ac:dyDescent="0.25">
      <c r="K790" s="28" t="s">
        <v>2673</v>
      </c>
      <c r="L790" s="120">
        <v>495977</v>
      </c>
      <c r="M790" s="28" t="s">
        <v>1816</v>
      </c>
      <c r="N790" s="28" t="s">
        <v>1850</v>
      </c>
      <c r="O790" s="28" t="s">
        <v>2385</v>
      </c>
    </row>
    <row r="791" spans="11:15" x14ac:dyDescent="0.25">
      <c r="K791" s="28" t="s">
        <v>2674</v>
      </c>
      <c r="L791" s="120">
        <v>495978</v>
      </c>
      <c r="M791" s="28" t="s">
        <v>1816</v>
      </c>
      <c r="N791" s="28" t="s">
        <v>1850</v>
      </c>
      <c r="O791" s="28" t="s">
        <v>2385</v>
      </c>
    </row>
    <row r="792" spans="11:15" x14ac:dyDescent="0.25">
      <c r="K792" s="28" t="s">
        <v>2675</v>
      </c>
      <c r="L792" s="120">
        <v>495979</v>
      </c>
      <c r="M792" s="28" t="s">
        <v>1816</v>
      </c>
      <c r="N792" s="28" t="s">
        <v>1850</v>
      </c>
      <c r="O792" s="28" t="s">
        <v>2385</v>
      </c>
    </row>
    <row r="793" spans="11:15" x14ac:dyDescent="0.25">
      <c r="K793" s="28" t="s">
        <v>2676</v>
      </c>
      <c r="L793" s="120">
        <v>495980</v>
      </c>
      <c r="M793" s="28" t="s">
        <v>1816</v>
      </c>
      <c r="N793" s="28" t="s">
        <v>1850</v>
      </c>
      <c r="O793" s="28" t="s">
        <v>2385</v>
      </c>
    </row>
    <row r="794" spans="11:15" x14ac:dyDescent="0.25">
      <c r="K794" s="28" t="s">
        <v>2677</v>
      </c>
      <c r="L794" s="120">
        <v>495981</v>
      </c>
      <c r="M794" s="28" t="s">
        <v>1816</v>
      </c>
      <c r="N794" s="28" t="s">
        <v>1850</v>
      </c>
      <c r="O794" s="28" t="s">
        <v>2385</v>
      </c>
    </row>
    <row r="795" spans="11:15" x14ac:dyDescent="0.25">
      <c r="K795" s="28" t="s">
        <v>2678</v>
      </c>
      <c r="L795" s="120">
        <v>495982</v>
      </c>
      <c r="M795" s="28" t="s">
        <v>1816</v>
      </c>
      <c r="N795" s="28" t="s">
        <v>1850</v>
      </c>
      <c r="O795" s="28" t="s">
        <v>2385</v>
      </c>
    </row>
    <row r="796" spans="11:15" x14ac:dyDescent="0.25">
      <c r="K796" s="28" t="s">
        <v>2679</v>
      </c>
      <c r="L796" s="120">
        <v>495983</v>
      </c>
      <c r="M796" s="28" t="s">
        <v>1816</v>
      </c>
      <c r="N796" s="28" t="s">
        <v>1850</v>
      </c>
      <c r="O796" s="28" t="s">
        <v>2385</v>
      </c>
    </row>
    <row r="797" spans="11:15" x14ac:dyDescent="0.25">
      <c r="K797" s="28" t="s">
        <v>2680</v>
      </c>
      <c r="L797" s="120">
        <v>495984</v>
      </c>
      <c r="M797" s="28" t="s">
        <v>1816</v>
      </c>
      <c r="N797" s="28" t="s">
        <v>1850</v>
      </c>
      <c r="O797" s="28" t="s">
        <v>2385</v>
      </c>
    </row>
    <row r="798" spans="11:15" x14ac:dyDescent="0.25">
      <c r="K798" s="28" t="s">
        <v>2681</v>
      </c>
      <c r="L798" s="120">
        <v>495953</v>
      </c>
      <c r="M798" s="28" t="s">
        <v>1816</v>
      </c>
      <c r="N798" s="28" t="s">
        <v>1850</v>
      </c>
      <c r="O798" s="28" t="s">
        <v>2385</v>
      </c>
    </row>
    <row r="799" spans="11:15" x14ac:dyDescent="0.25">
      <c r="K799" s="28" t="s">
        <v>2682</v>
      </c>
      <c r="L799" s="120">
        <v>495985</v>
      </c>
      <c r="M799" s="28" t="s">
        <v>1816</v>
      </c>
      <c r="N799" s="28" t="s">
        <v>1850</v>
      </c>
      <c r="O799" s="28" t="s">
        <v>2385</v>
      </c>
    </row>
    <row r="800" spans="11:15" x14ac:dyDescent="0.25">
      <c r="K800" s="28" t="s">
        <v>2683</v>
      </c>
      <c r="L800" s="120">
        <v>495990</v>
      </c>
      <c r="M800" s="28" t="s">
        <v>1816</v>
      </c>
      <c r="N800" s="28" t="s">
        <v>1850</v>
      </c>
      <c r="O800" s="28" t="s">
        <v>2385</v>
      </c>
    </row>
    <row r="801" spans="11:15" x14ac:dyDescent="0.25">
      <c r="K801" s="28" t="s">
        <v>2684</v>
      </c>
      <c r="L801" s="120">
        <v>495991</v>
      </c>
      <c r="M801" s="28" t="s">
        <v>1816</v>
      </c>
      <c r="N801" s="28" t="s">
        <v>1850</v>
      </c>
      <c r="O801" s="28" t="s">
        <v>2385</v>
      </c>
    </row>
    <row r="802" spans="11:15" x14ac:dyDescent="0.25">
      <c r="K802" s="28" t="s">
        <v>2685</v>
      </c>
      <c r="L802" s="120">
        <v>495992</v>
      </c>
      <c r="M802" s="28" t="s">
        <v>1816</v>
      </c>
      <c r="N802" s="28" t="s">
        <v>1850</v>
      </c>
      <c r="O802" s="28" t="s">
        <v>2385</v>
      </c>
    </row>
    <row r="803" spans="11:15" x14ac:dyDescent="0.25">
      <c r="K803" s="28" t="s">
        <v>2686</v>
      </c>
      <c r="L803" s="120">
        <v>495993</v>
      </c>
      <c r="M803" s="28" t="s">
        <v>1816</v>
      </c>
      <c r="N803" s="28" t="s">
        <v>1850</v>
      </c>
      <c r="O803" s="28" t="s">
        <v>2385</v>
      </c>
    </row>
    <row r="804" spans="11:15" x14ac:dyDescent="0.25">
      <c r="K804" s="28" t="s">
        <v>2687</v>
      </c>
      <c r="L804" s="120">
        <v>495954</v>
      </c>
      <c r="M804" s="28" t="s">
        <v>1816</v>
      </c>
      <c r="N804" s="28" t="s">
        <v>1850</v>
      </c>
      <c r="O804" s="28" t="s">
        <v>2385</v>
      </c>
    </row>
    <row r="805" spans="11:15" x14ac:dyDescent="0.25">
      <c r="K805" s="28" t="s">
        <v>2688</v>
      </c>
      <c r="L805" s="120">
        <v>495994</v>
      </c>
      <c r="M805" s="28" t="s">
        <v>1816</v>
      </c>
      <c r="N805" s="28" t="s">
        <v>1850</v>
      </c>
      <c r="O805" s="28" t="s">
        <v>2385</v>
      </c>
    </row>
    <row r="806" spans="11:15" x14ac:dyDescent="0.25">
      <c r="K806" s="28" t="s">
        <v>2689</v>
      </c>
      <c r="L806" s="120">
        <v>495995</v>
      </c>
      <c r="M806" s="28" t="s">
        <v>1816</v>
      </c>
      <c r="N806" s="28" t="s">
        <v>1850</v>
      </c>
      <c r="O806" s="28" t="s">
        <v>2385</v>
      </c>
    </row>
    <row r="807" spans="11:15" x14ac:dyDescent="0.25">
      <c r="K807" s="28" t="s">
        <v>2690</v>
      </c>
      <c r="L807" s="120">
        <v>495996</v>
      </c>
      <c r="M807" s="28" t="s">
        <v>1816</v>
      </c>
      <c r="N807" s="28" t="s">
        <v>1850</v>
      </c>
      <c r="O807" s="28" t="s">
        <v>2385</v>
      </c>
    </row>
    <row r="808" spans="11:15" x14ac:dyDescent="0.25">
      <c r="K808" s="28" t="s">
        <v>2691</v>
      </c>
      <c r="L808" s="120">
        <v>495997</v>
      </c>
      <c r="M808" s="28" t="s">
        <v>1816</v>
      </c>
      <c r="N808" s="28" t="s">
        <v>1850</v>
      </c>
      <c r="O808" s="28" t="s">
        <v>2385</v>
      </c>
    </row>
    <row r="809" spans="11:15" x14ac:dyDescent="0.25">
      <c r="K809" s="28" t="s">
        <v>2692</v>
      </c>
      <c r="L809" s="120">
        <v>495998</v>
      </c>
      <c r="M809" s="28" t="s">
        <v>1816</v>
      </c>
      <c r="N809" s="28" t="s">
        <v>1850</v>
      </c>
      <c r="O809" s="28" t="s">
        <v>2385</v>
      </c>
    </row>
    <row r="810" spans="11:15" x14ac:dyDescent="0.25">
      <c r="K810" s="28" t="s">
        <v>2693</v>
      </c>
      <c r="L810" s="120">
        <v>495999</v>
      </c>
      <c r="M810" s="28" t="s">
        <v>1816</v>
      </c>
      <c r="N810" s="28" t="s">
        <v>1850</v>
      </c>
      <c r="O810" s="28" t="s">
        <v>2385</v>
      </c>
    </row>
    <row r="811" spans="11:15" x14ac:dyDescent="0.25">
      <c r="K811" s="28" t="s">
        <v>2694</v>
      </c>
      <c r="L811" s="120">
        <v>496000</v>
      </c>
      <c r="M811" s="28" t="s">
        <v>1816</v>
      </c>
      <c r="N811" s="28" t="s">
        <v>1850</v>
      </c>
      <c r="O811" s="28" t="s">
        <v>2385</v>
      </c>
    </row>
    <row r="812" spans="11:15" x14ac:dyDescent="0.25">
      <c r="K812" s="28" t="s">
        <v>2695</v>
      </c>
      <c r="L812" s="120">
        <v>496001</v>
      </c>
      <c r="M812" s="28" t="s">
        <v>1816</v>
      </c>
      <c r="N812" s="28" t="s">
        <v>1850</v>
      </c>
      <c r="O812" s="28" t="s">
        <v>2385</v>
      </c>
    </row>
    <row r="813" spans="11:15" x14ac:dyDescent="0.25">
      <c r="K813" s="28" t="s">
        <v>2696</v>
      </c>
      <c r="L813" s="120">
        <v>496002</v>
      </c>
      <c r="M813" s="28" t="s">
        <v>1816</v>
      </c>
      <c r="N813" s="28" t="s">
        <v>1850</v>
      </c>
      <c r="O813" s="28" t="s">
        <v>2385</v>
      </c>
    </row>
    <row r="814" spans="11:15" x14ac:dyDescent="0.25">
      <c r="K814" s="28" t="s">
        <v>2697</v>
      </c>
      <c r="L814" s="120">
        <v>495955</v>
      </c>
      <c r="M814" s="28" t="s">
        <v>1816</v>
      </c>
      <c r="N814" s="28" t="s">
        <v>1850</v>
      </c>
      <c r="O814" s="28" t="s">
        <v>2385</v>
      </c>
    </row>
    <row r="815" spans="11:15" x14ac:dyDescent="0.25">
      <c r="K815" s="28" t="s">
        <v>2698</v>
      </c>
      <c r="L815" s="120">
        <v>496003</v>
      </c>
      <c r="M815" s="28" t="s">
        <v>1816</v>
      </c>
      <c r="N815" s="28" t="s">
        <v>1850</v>
      </c>
      <c r="O815" s="28" t="s">
        <v>2385</v>
      </c>
    </row>
    <row r="816" spans="11:15" x14ac:dyDescent="0.25">
      <c r="K816" s="28" t="s">
        <v>2699</v>
      </c>
      <c r="L816" s="120">
        <v>496004</v>
      </c>
      <c r="M816" s="28" t="s">
        <v>1816</v>
      </c>
      <c r="N816" s="28" t="s">
        <v>1850</v>
      </c>
      <c r="O816" s="28" t="s">
        <v>2385</v>
      </c>
    </row>
    <row r="817" spans="11:15" x14ac:dyDescent="0.25">
      <c r="K817" s="28" t="s">
        <v>2700</v>
      </c>
      <c r="L817" s="120">
        <v>496005</v>
      </c>
      <c r="M817" s="28" t="s">
        <v>1816</v>
      </c>
      <c r="N817" s="28" t="s">
        <v>1850</v>
      </c>
      <c r="O817" s="28" t="s">
        <v>2385</v>
      </c>
    </row>
    <row r="818" spans="11:15" x14ac:dyDescent="0.25">
      <c r="K818" s="28" t="s">
        <v>2701</v>
      </c>
      <c r="L818" s="120">
        <v>496006</v>
      </c>
      <c r="M818" s="28" t="s">
        <v>1816</v>
      </c>
      <c r="N818" s="28" t="s">
        <v>1850</v>
      </c>
      <c r="O818" s="28" t="s">
        <v>2385</v>
      </c>
    </row>
    <row r="819" spans="11:15" x14ac:dyDescent="0.25">
      <c r="K819" s="28" t="s">
        <v>2702</v>
      </c>
      <c r="L819" s="120">
        <v>496007</v>
      </c>
      <c r="M819" s="28" t="s">
        <v>1816</v>
      </c>
      <c r="N819" s="28" t="s">
        <v>1850</v>
      </c>
      <c r="O819" s="28" t="s">
        <v>2385</v>
      </c>
    </row>
    <row r="820" spans="11:15" x14ac:dyDescent="0.25">
      <c r="K820" s="28" t="s">
        <v>2703</v>
      </c>
      <c r="L820" s="120">
        <v>496008</v>
      </c>
      <c r="M820" s="28" t="s">
        <v>1816</v>
      </c>
      <c r="N820" s="28" t="s">
        <v>1850</v>
      </c>
      <c r="O820" s="28" t="s">
        <v>2385</v>
      </c>
    </row>
    <row r="821" spans="11:15" x14ac:dyDescent="0.25">
      <c r="K821" s="28" t="s">
        <v>2704</v>
      </c>
      <c r="L821" s="120">
        <v>496009</v>
      </c>
      <c r="M821" s="28" t="s">
        <v>1816</v>
      </c>
      <c r="N821" s="28" t="s">
        <v>1850</v>
      </c>
      <c r="O821" s="28" t="s">
        <v>2385</v>
      </c>
    </row>
    <row r="822" spans="11:15" x14ac:dyDescent="0.25">
      <c r="K822" s="28" t="s">
        <v>2705</v>
      </c>
      <c r="L822" s="120">
        <v>496010</v>
      </c>
      <c r="M822" s="28" t="s">
        <v>1816</v>
      </c>
      <c r="N822" s="28" t="s">
        <v>1850</v>
      </c>
      <c r="O822" s="28" t="s">
        <v>2385</v>
      </c>
    </row>
    <row r="823" spans="11:15" x14ac:dyDescent="0.25">
      <c r="K823" s="28" t="s">
        <v>2706</v>
      </c>
      <c r="L823" s="120">
        <v>496011</v>
      </c>
      <c r="M823" s="28" t="s">
        <v>1816</v>
      </c>
      <c r="N823" s="28" t="s">
        <v>1850</v>
      </c>
      <c r="O823" s="28" t="s">
        <v>2385</v>
      </c>
    </row>
    <row r="824" spans="11:15" x14ac:dyDescent="0.25">
      <c r="K824" s="28" t="s">
        <v>2707</v>
      </c>
      <c r="L824" s="120">
        <v>496012</v>
      </c>
      <c r="M824" s="28" t="s">
        <v>1816</v>
      </c>
      <c r="N824" s="28" t="s">
        <v>1850</v>
      </c>
      <c r="O824" s="28" t="s">
        <v>2385</v>
      </c>
    </row>
    <row r="825" spans="11:15" x14ac:dyDescent="0.25">
      <c r="K825" s="28" t="s">
        <v>2708</v>
      </c>
      <c r="L825" s="120">
        <v>604102</v>
      </c>
      <c r="M825" s="28" t="s">
        <v>1816</v>
      </c>
      <c r="N825" s="28" t="s">
        <v>1850</v>
      </c>
      <c r="O825" s="28" t="s">
        <v>2385</v>
      </c>
    </row>
    <row r="826" spans="11:15" x14ac:dyDescent="0.25">
      <c r="K826" s="28" t="s">
        <v>2709</v>
      </c>
      <c r="L826" s="120">
        <v>496013</v>
      </c>
      <c r="M826" s="28" t="s">
        <v>1816</v>
      </c>
      <c r="N826" s="28" t="s">
        <v>1850</v>
      </c>
      <c r="O826" s="28" t="s">
        <v>2385</v>
      </c>
    </row>
    <row r="827" spans="11:15" x14ac:dyDescent="0.25">
      <c r="K827" s="28" t="s">
        <v>2710</v>
      </c>
      <c r="L827" s="120">
        <v>496014</v>
      </c>
      <c r="M827" s="28" t="s">
        <v>1816</v>
      </c>
      <c r="N827" s="28" t="s">
        <v>1850</v>
      </c>
      <c r="O827" s="28" t="s">
        <v>2385</v>
      </c>
    </row>
    <row r="828" spans="11:15" x14ac:dyDescent="0.25">
      <c r="K828" s="28" t="s">
        <v>2711</v>
      </c>
      <c r="L828" s="120">
        <v>496015</v>
      </c>
      <c r="M828" s="28" t="s">
        <v>1816</v>
      </c>
      <c r="N828" s="28" t="s">
        <v>1850</v>
      </c>
      <c r="O828" s="28" t="s">
        <v>2385</v>
      </c>
    </row>
    <row r="829" spans="11:15" x14ac:dyDescent="0.25">
      <c r="K829" s="28" t="s">
        <v>2712</v>
      </c>
      <c r="L829" s="120">
        <v>496016</v>
      </c>
      <c r="M829" s="28" t="s">
        <v>1816</v>
      </c>
      <c r="N829" s="28" t="s">
        <v>1850</v>
      </c>
      <c r="O829" s="28" t="s">
        <v>2385</v>
      </c>
    </row>
    <row r="830" spans="11:15" x14ac:dyDescent="0.25">
      <c r="K830" s="28" t="s">
        <v>2713</v>
      </c>
      <c r="L830" s="120">
        <v>496017</v>
      </c>
      <c r="M830" s="28" t="s">
        <v>1816</v>
      </c>
      <c r="N830" s="28" t="s">
        <v>1850</v>
      </c>
      <c r="O830" s="28" t="s">
        <v>2385</v>
      </c>
    </row>
    <row r="831" spans="11:15" x14ac:dyDescent="0.25">
      <c r="K831" s="28" t="s">
        <v>2714</v>
      </c>
      <c r="L831" s="120">
        <v>496018</v>
      </c>
      <c r="M831" s="28" t="s">
        <v>1816</v>
      </c>
      <c r="N831" s="28" t="s">
        <v>1850</v>
      </c>
      <c r="O831" s="28" t="s">
        <v>2385</v>
      </c>
    </row>
    <row r="832" spans="11:15" x14ac:dyDescent="0.25">
      <c r="K832" s="28" t="s">
        <v>2715</v>
      </c>
      <c r="L832" s="120">
        <v>496019</v>
      </c>
      <c r="M832" s="28" t="s">
        <v>1816</v>
      </c>
      <c r="N832" s="28" t="s">
        <v>1850</v>
      </c>
      <c r="O832" s="28" t="s">
        <v>2385</v>
      </c>
    </row>
    <row r="833" spans="11:15" x14ac:dyDescent="0.25">
      <c r="K833" s="28" t="s">
        <v>2716</v>
      </c>
      <c r="L833" s="120">
        <v>496020</v>
      </c>
      <c r="M833" s="28" t="s">
        <v>1816</v>
      </c>
      <c r="N833" s="28" t="s">
        <v>1850</v>
      </c>
      <c r="O833" s="28" t="s">
        <v>2385</v>
      </c>
    </row>
    <row r="834" spans="11:15" x14ac:dyDescent="0.25">
      <c r="K834" s="28" t="s">
        <v>2717</v>
      </c>
      <c r="L834" s="120">
        <v>496021</v>
      </c>
      <c r="M834" s="28" t="s">
        <v>1816</v>
      </c>
      <c r="N834" s="28" t="s">
        <v>1850</v>
      </c>
      <c r="O834" s="28" t="s">
        <v>2385</v>
      </c>
    </row>
    <row r="835" spans="11:15" x14ac:dyDescent="0.25">
      <c r="K835" s="28" t="s">
        <v>2718</v>
      </c>
      <c r="L835" s="120">
        <v>496022</v>
      </c>
      <c r="M835" s="28" t="s">
        <v>1816</v>
      </c>
      <c r="N835" s="28" t="s">
        <v>1850</v>
      </c>
      <c r="O835" s="28" t="s">
        <v>2385</v>
      </c>
    </row>
    <row r="836" spans="11:15" x14ac:dyDescent="0.25">
      <c r="K836" s="28" t="s">
        <v>2719</v>
      </c>
      <c r="L836" s="120">
        <v>495957</v>
      </c>
      <c r="M836" s="28" t="s">
        <v>1816</v>
      </c>
      <c r="N836" s="28" t="s">
        <v>1850</v>
      </c>
      <c r="O836" s="28" t="s">
        <v>2385</v>
      </c>
    </row>
    <row r="837" spans="11:15" x14ac:dyDescent="0.25">
      <c r="K837" s="28" t="s">
        <v>2720</v>
      </c>
      <c r="L837" s="120">
        <v>496023</v>
      </c>
      <c r="M837" s="28" t="s">
        <v>1816</v>
      </c>
      <c r="N837" s="28" t="s">
        <v>1850</v>
      </c>
      <c r="O837" s="28" t="s">
        <v>2385</v>
      </c>
    </row>
    <row r="838" spans="11:15" x14ac:dyDescent="0.25">
      <c r="K838" s="28" t="s">
        <v>2721</v>
      </c>
      <c r="L838" s="120">
        <v>496024</v>
      </c>
      <c r="M838" s="28" t="s">
        <v>1816</v>
      </c>
      <c r="N838" s="28" t="s">
        <v>1850</v>
      </c>
      <c r="O838" s="28" t="s">
        <v>2385</v>
      </c>
    </row>
    <row r="839" spans="11:15" x14ac:dyDescent="0.25">
      <c r="K839" s="28" t="s">
        <v>2722</v>
      </c>
      <c r="L839" s="120">
        <v>496025</v>
      </c>
      <c r="M839" s="28" t="s">
        <v>1816</v>
      </c>
      <c r="N839" s="28" t="s">
        <v>1850</v>
      </c>
      <c r="O839" s="28" t="s">
        <v>2385</v>
      </c>
    </row>
    <row r="840" spans="11:15" x14ac:dyDescent="0.25">
      <c r="K840" s="28" t="s">
        <v>2723</v>
      </c>
      <c r="L840" s="120">
        <v>496026</v>
      </c>
      <c r="M840" s="28" t="s">
        <v>1816</v>
      </c>
      <c r="N840" s="28" t="s">
        <v>1850</v>
      </c>
      <c r="O840" s="28" t="s">
        <v>2385</v>
      </c>
    </row>
    <row r="841" spans="11:15" x14ac:dyDescent="0.25">
      <c r="K841" s="28" t="s">
        <v>2724</v>
      </c>
      <c r="L841" s="120">
        <v>496027</v>
      </c>
      <c r="M841" s="28" t="s">
        <v>1816</v>
      </c>
      <c r="N841" s="28" t="s">
        <v>1850</v>
      </c>
      <c r="O841" s="28" t="s">
        <v>2385</v>
      </c>
    </row>
    <row r="842" spans="11:15" x14ac:dyDescent="0.25">
      <c r="K842" s="28" t="s">
        <v>2725</v>
      </c>
      <c r="L842" s="120">
        <v>496028</v>
      </c>
      <c r="M842" s="28" t="s">
        <v>1816</v>
      </c>
      <c r="N842" s="28" t="s">
        <v>1850</v>
      </c>
      <c r="O842" s="28" t="s">
        <v>2385</v>
      </c>
    </row>
    <row r="843" spans="11:15" x14ac:dyDescent="0.25">
      <c r="K843" s="28" t="s">
        <v>2726</v>
      </c>
      <c r="L843" s="120">
        <v>496029</v>
      </c>
      <c r="M843" s="28" t="s">
        <v>1816</v>
      </c>
      <c r="N843" s="28" t="s">
        <v>1850</v>
      </c>
      <c r="O843" s="28" t="s">
        <v>2385</v>
      </c>
    </row>
    <row r="844" spans="11:15" x14ac:dyDescent="0.25">
      <c r="K844" s="28" t="s">
        <v>2727</v>
      </c>
      <c r="L844" s="120">
        <v>496030</v>
      </c>
      <c r="M844" s="28" t="s">
        <v>1816</v>
      </c>
      <c r="N844" s="28" t="s">
        <v>1850</v>
      </c>
      <c r="O844" s="28" t="s">
        <v>2385</v>
      </c>
    </row>
    <row r="845" spans="11:15" x14ac:dyDescent="0.25">
      <c r="K845" s="28" t="s">
        <v>2728</v>
      </c>
      <c r="L845" s="120">
        <v>496031</v>
      </c>
      <c r="M845" s="28" t="s">
        <v>1816</v>
      </c>
      <c r="N845" s="28" t="s">
        <v>1850</v>
      </c>
      <c r="O845" s="28" t="s">
        <v>2385</v>
      </c>
    </row>
    <row r="846" spans="11:15" x14ac:dyDescent="0.25">
      <c r="K846" s="28" t="s">
        <v>2729</v>
      </c>
      <c r="L846" s="120">
        <v>496032</v>
      </c>
      <c r="M846" s="28" t="s">
        <v>1816</v>
      </c>
      <c r="N846" s="28" t="s">
        <v>1850</v>
      </c>
      <c r="O846" s="28" t="s">
        <v>2385</v>
      </c>
    </row>
    <row r="847" spans="11:15" x14ac:dyDescent="0.25">
      <c r="K847" s="28" t="s">
        <v>2730</v>
      </c>
      <c r="L847" s="120">
        <v>495958</v>
      </c>
      <c r="M847" s="28" t="s">
        <v>1816</v>
      </c>
      <c r="N847" s="28" t="s">
        <v>1850</v>
      </c>
      <c r="O847" s="28" t="s">
        <v>2385</v>
      </c>
    </row>
    <row r="848" spans="11:15" x14ac:dyDescent="0.25">
      <c r="K848" s="28" t="s">
        <v>2731</v>
      </c>
      <c r="L848" s="120">
        <v>496033</v>
      </c>
      <c r="M848" s="28" t="s">
        <v>1816</v>
      </c>
      <c r="N848" s="28" t="s">
        <v>1850</v>
      </c>
      <c r="O848" s="28" t="s">
        <v>2385</v>
      </c>
    </row>
    <row r="849" spans="11:15" x14ac:dyDescent="0.25">
      <c r="K849" s="28" t="s">
        <v>2732</v>
      </c>
      <c r="L849" s="120">
        <v>496034</v>
      </c>
      <c r="M849" s="28" t="s">
        <v>1816</v>
      </c>
      <c r="N849" s="28" t="s">
        <v>1850</v>
      </c>
      <c r="O849" s="28" t="s">
        <v>2385</v>
      </c>
    </row>
    <row r="850" spans="11:15" x14ac:dyDescent="0.25">
      <c r="K850" s="28" t="s">
        <v>2733</v>
      </c>
      <c r="L850" s="120">
        <v>496037</v>
      </c>
      <c r="M850" s="28" t="s">
        <v>1816</v>
      </c>
      <c r="N850" s="28" t="s">
        <v>1850</v>
      </c>
      <c r="O850" s="28" t="s">
        <v>2385</v>
      </c>
    </row>
    <row r="851" spans="11:15" x14ac:dyDescent="0.25">
      <c r="K851" s="28" t="s">
        <v>2734</v>
      </c>
      <c r="L851" s="120">
        <v>496039</v>
      </c>
      <c r="M851" s="28" t="s">
        <v>1816</v>
      </c>
      <c r="N851" s="28" t="s">
        <v>1850</v>
      </c>
      <c r="O851" s="28" t="s">
        <v>2385</v>
      </c>
    </row>
    <row r="852" spans="11:15" x14ac:dyDescent="0.25">
      <c r="K852" s="28" t="s">
        <v>2735</v>
      </c>
      <c r="L852" s="120">
        <v>496042</v>
      </c>
      <c r="M852" s="28" t="s">
        <v>1816</v>
      </c>
      <c r="N852" s="28" t="s">
        <v>1850</v>
      </c>
      <c r="O852" s="28" t="s">
        <v>2385</v>
      </c>
    </row>
    <row r="853" spans="11:15" x14ac:dyDescent="0.25">
      <c r="K853" s="28" t="s">
        <v>2736</v>
      </c>
      <c r="L853" s="120">
        <v>495853</v>
      </c>
      <c r="M853" s="28" t="s">
        <v>1816</v>
      </c>
      <c r="N853" s="28" t="s">
        <v>1850</v>
      </c>
      <c r="O853" s="28" t="s">
        <v>2385</v>
      </c>
    </row>
    <row r="854" spans="11:15" x14ac:dyDescent="0.25">
      <c r="K854" s="28" t="s">
        <v>2737</v>
      </c>
      <c r="L854" s="120">
        <v>495889</v>
      </c>
      <c r="M854" s="28" t="s">
        <v>1816</v>
      </c>
      <c r="N854" s="28" t="s">
        <v>1850</v>
      </c>
      <c r="O854" s="28" t="s">
        <v>2385</v>
      </c>
    </row>
    <row r="855" spans="11:15" x14ac:dyDescent="0.25">
      <c r="K855" s="28" t="s">
        <v>2738</v>
      </c>
      <c r="L855" s="120">
        <v>495891</v>
      </c>
      <c r="M855" s="28" t="s">
        <v>1816</v>
      </c>
      <c r="N855" s="28" t="s">
        <v>1850</v>
      </c>
      <c r="O855" s="28" t="s">
        <v>2385</v>
      </c>
    </row>
    <row r="856" spans="11:15" x14ac:dyDescent="0.25">
      <c r="K856" s="28" t="s">
        <v>2739</v>
      </c>
      <c r="L856" s="120">
        <v>495893</v>
      </c>
      <c r="M856" s="28" t="s">
        <v>1816</v>
      </c>
      <c r="N856" s="28" t="s">
        <v>1850</v>
      </c>
      <c r="O856" s="28" t="s">
        <v>2385</v>
      </c>
    </row>
    <row r="857" spans="11:15" x14ac:dyDescent="0.25">
      <c r="K857" s="28" t="s">
        <v>2740</v>
      </c>
      <c r="L857" s="120">
        <v>495894</v>
      </c>
      <c r="M857" s="28" t="s">
        <v>1816</v>
      </c>
      <c r="N857" s="28" t="s">
        <v>1850</v>
      </c>
      <c r="O857" s="28" t="s">
        <v>2385</v>
      </c>
    </row>
    <row r="858" spans="11:15" x14ac:dyDescent="0.25">
      <c r="K858" s="28" t="s">
        <v>2741</v>
      </c>
      <c r="L858" s="120">
        <v>495895</v>
      </c>
      <c r="M858" s="28" t="s">
        <v>1816</v>
      </c>
      <c r="N858" s="28" t="s">
        <v>1850</v>
      </c>
      <c r="O858" s="28" t="s">
        <v>2385</v>
      </c>
    </row>
    <row r="859" spans="11:15" x14ac:dyDescent="0.25">
      <c r="K859" s="28" t="s">
        <v>2742</v>
      </c>
      <c r="L859" s="120">
        <v>495899</v>
      </c>
      <c r="M859" s="28" t="s">
        <v>1816</v>
      </c>
      <c r="N859" s="28" t="s">
        <v>1850</v>
      </c>
      <c r="O859" s="28" t="s">
        <v>2385</v>
      </c>
    </row>
    <row r="860" spans="11:15" x14ac:dyDescent="0.25">
      <c r="K860" s="28" t="s">
        <v>2743</v>
      </c>
      <c r="L860" s="120">
        <v>495900</v>
      </c>
      <c r="M860" s="28" t="s">
        <v>1816</v>
      </c>
      <c r="N860" s="28" t="s">
        <v>1850</v>
      </c>
      <c r="O860" s="28" t="s">
        <v>2385</v>
      </c>
    </row>
    <row r="861" spans="11:15" x14ac:dyDescent="0.25">
      <c r="K861" s="28" t="s">
        <v>2744</v>
      </c>
      <c r="L861" s="120">
        <v>495901</v>
      </c>
      <c r="M861" s="28" t="s">
        <v>1816</v>
      </c>
      <c r="N861" s="28" t="s">
        <v>1850</v>
      </c>
      <c r="O861" s="28" t="s">
        <v>2385</v>
      </c>
    </row>
    <row r="862" spans="11:15" x14ac:dyDescent="0.25">
      <c r="K862" s="28" t="s">
        <v>2745</v>
      </c>
      <c r="L862" s="120">
        <v>495902</v>
      </c>
      <c r="M862" s="28" t="s">
        <v>1816</v>
      </c>
      <c r="N862" s="28" t="s">
        <v>1850</v>
      </c>
      <c r="O862" s="28" t="s">
        <v>2385</v>
      </c>
    </row>
    <row r="863" spans="11:15" x14ac:dyDescent="0.25">
      <c r="K863" s="28" t="s">
        <v>2746</v>
      </c>
      <c r="L863" s="120">
        <v>495903</v>
      </c>
      <c r="M863" s="28" t="s">
        <v>1816</v>
      </c>
      <c r="N863" s="28" t="s">
        <v>1850</v>
      </c>
      <c r="O863" s="28" t="s">
        <v>2385</v>
      </c>
    </row>
    <row r="864" spans="11:15" x14ac:dyDescent="0.25">
      <c r="K864" s="28" t="s">
        <v>2747</v>
      </c>
      <c r="L864" s="120">
        <v>495904</v>
      </c>
      <c r="M864" s="28" t="s">
        <v>1816</v>
      </c>
      <c r="N864" s="28" t="s">
        <v>1850</v>
      </c>
      <c r="O864" s="28" t="s">
        <v>2385</v>
      </c>
    </row>
    <row r="865" spans="11:15" x14ac:dyDescent="0.25">
      <c r="K865" s="28" t="s">
        <v>2748</v>
      </c>
      <c r="L865" s="120">
        <v>495905</v>
      </c>
      <c r="M865" s="28" t="s">
        <v>1816</v>
      </c>
      <c r="N865" s="28" t="s">
        <v>1850</v>
      </c>
      <c r="O865" s="28" t="s">
        <v>2385</v>
      </c>
    </row>
    <row r="866" spans="11:15" x14ac:dyDescent="0.25">
      <c r="K866" s="28" t="s">
        <v>2749</v>
      </c>
      <c r="L866" s="120">
        <v>495906</v>
      </c>
      <c r="M866" s="28" t="s">
        <v>1816</v>
      </c>
      <c r="N866" s="28" t="s">
        <v>1850</v>
      </c>
      <c r="O866" s="28" t="s">
        <v>2385</v>
      </c>
    </row>
    <row r="867" spans="11:15" x14ac:dyDescent="0.25">
      <c r="K867" s="28" t="s">
        <v>2750</v>
      </c>
      <c r="L867" s="120">
        <v>495907</v>
      </c>
      <c r="M867" s="28" t="s">
        <v>1816</v>
      </c>
      <c r="N867" s="28" t="s">
        <v>1850</v>
      </c>
      <c r="O867" s="28" t="s">
        <v>2385</v>
      </c>
    </row>
    <row r="868" spans="11:15" x14ac:dyDescent="0.25">
      <c r="K868" s="28" t="s">
        <v>2751</v>
      </c>
      <c r="L868" s="120">
        <v>495908</v>
      </c>
      <c r="M868" s="28" t="s">
        <v>1816</v>
      </c>
      <c r="N868" s="28" t="s">
        <v>1850</v>
      </c>
      <c r="O868" s="28" t="s">
        <v>2385</v>
      </c>
    </row>
    <row r="869" spans="11:15" x14ac:dyDescent="0.25">
      <c r="K869" s="28" t="s">
        <v>2752</v>
      </c>
      <c r="L869" s="120">
        <v>495913</v>
      </c>
      <c r="M869" s="28" t="s">
        <v>1816</v>
      </c>
      <c r="N869" s="28" t="s">
        <v>1850</v>
      </c>
      <c r="O869" s="28" t="s">
        <v>2385</v>
      </c>
    </row>
    <row r="870" spans="11:15" x14ac:dyDescent="0.25">
      <c r="K870" s="28" t="s">
        <v>2753</v>
      </c>
      <c r="L870" s="120">
        <v>495914</v>
      </c>
      <c r="M870" s="28" t="s">
        <v>1816</v>
      </c>
      <c r="N870" s="28" t="s">
        <v>1850</v>
      </c>
      <c r="O870" s="28" t="s">
        <v>2385</v>
      </c>
    </row>
    <row r="871" spans="11:15" x14ac:dyDescent="0.25">
      <c r="K871" s="28" t="s">
        <v>2754</v>
      </c>
      <c r="L871" s="120">
        <v>495915</v>
      </c>
      <c r="M871" s="28" t="s">
        <v>1816</v>
      </c>
      <c r="N871" s="28" t="s">
        <v>1850</v>
      </c>
      <c r="O871" s="28" t="s">
        <v>2385</v>
      </c>
    </row>
    <row r="872" spans="11:15" x14ac:dyDescent="0.25">
      <c r="K872" s="28" t="s">
        <v>2755</v>
      </c>
      <c r="L872" s="120">
        <v>495916</v>
      </c>
      <c r="M872" s="28" t="s">
        <v>1816</v>
      </c>
      <c r="N872" s="28" t="s">
        <v>1850</v>
      </c>
      <c r="O872" s="28" t="s">
        <v>2385</v>
      </c>
    </row>
    <row r="873" spans="11:15" x14ac:dyDescent="0.25">
      <c r="K873" s="28" t="s">
        <v>2756</v>
      </c>
      <c r="L873" s="120">
        <v>495917</v>
      </c>
      <c r="M873" s="28" t="s">
        <v>1816</v>
      </c>
      <c r="N873" s="28" t="s">
        <v>1850</v>
      </c>
      <c r="O873" s="28" t="s">
        <v>2385</v>
      </c>
    </row>
    <row r="874" spans="11:15" x14ac:dyDescent="0.25">
      <c r="K874" s="28" t="s">
        <v>2757</v>
      </c>
      <c r="L874" s="120">
        <v>495918</v>
      </c>
      <c r="M874" s="28" t="s">
        <v>1816</v>
      </c>
      <c r="N874" s="28" t="s">
        <v>1850</v>
      </c>
      <c r="O874" s="28" t="s">
        <v>2385</v>
      </c>
    </row>
    <row r="875" spans="11:15" x14ac:dyDescent="0.25">
      <c r="K875" s="28" t="s">
        <v>2758</v>
      </c>
      <c r="L875" s="120">
        <v>495854</v>
      </c>
      <c r="M875" s="28" t="s">
        <v>1816</v>
      </c>
      <c r="N875" s="28" t="s">
        <v>1850</v>
      </c>
      <c r="O875" s="28" t="s">
        <v>2385</v>
      </c>
    </row>
    <row r="876" spans="11:15" x14ac:dyDescent="0.25">
      <c r="K876" s="28" t="s">
        <v>2759</v>
      </c>
      <c r="L876" s="120">
        <v>495923</v>
      </c>
      <c r="M876" s="28" t="s">
        <v>1816</v>
      </c>
      <c r="N876" s="28" t="s">
        <v>1850</v>
      </c>
      <c r="O876" s="28" t="s">
        <v>2385</v>
      </c>
    </row>
    <row r="877" spans="11:15" x14ac:dyDescent="0.25">
      <c r="K877" s="28" t="s">
        <v>2760</v>
      </c>
      <c r="L877" s="120">
        <v>667584</v>
      </c>
      <c r="M877" s="28" t="s">
        <v>1816</v>
      </c>
      <c r="N877" s="28" t="s">
        <v>1850</v>
      </c>
      <c r="O877" s="28" t="s">
        <v>2385</v>
      </c>
    </row>
    <row r="878" spans="11:15" x14ac:dyDescent="0.25">
      <c r="K878" s="28" t="s">
        <v>2761</v>
      </c>
      <c r="L878" s="120">
        <v>495925</v>
      </c>
      <c r="M878" s="28" t="s">
        <v>1816</v>
      </c>
      <c r="N878" s="28" t="s">
        <v>1850</v>
      </c>
      <c r="O878" s="28" t="s">
        <v>2385</v>
      </c>
    </row>
    <row r="879" spans="11:15" x14ac:dyDescent="0.25">
      <c r="K879" s="28" t="s">
        <v>2762</v>
      </c>
      <c r="L879" s="120">
        <v>495926</v>
      </c>
      <c r="M879" s="28" t="s">
        <v>1816</v>
      </c>
      <c r="N879" s="28" t="s">
        <v>1850</v>
      </c>
      <c r="O879" s="28" t="s">
        <v>2385</v>
      </c>
    </row>
    <row r="880" spans="11:15" x14ac:dyDescent="0.25">
      <c r="K880" s="28" t="s">
        <v>2763</v>
      </c>
      <c r="L880" s="120">
        <v>495855</v>
      </c>
      <c r="M880" s="28" t="s">
        <v>1816</v>
      </c>
      <c r="N880" s="28" t="s">
        <v>1850</v>
      </c>
      <c r="O880" s="28" t="s">
        <v>2385</v>
      </c>
    </row>
    <row r="881" spans="11:15" x14ac:dyDescent="0.25">
      <c r="K881" s="28" t="s">
        <v>2764</v>
      </c>
      <c r="L881" s="120">
        <v>495928</v>
      </c>
      <c r="M881" s="28" t="s">
        <v>1816</v>
      </c>
      <c r="N881" s="28" t="s">
        <v>1850</v>
      </c>
      <c r="O881" s="28" t="s">
        <v>2385</v>
      </c>
    </row>
    <row r="882" spans="11:15" x14ac:dyDescent="0.25">
      <c r="K882" s="28" t="s">
        <v>2765</v>
      </c>
      <c r="L882" s="120">
        <v>495929</v>
      </c>
      <c r="M882" s="28" t="s">
        <v>1816</v>
      </c>
      <c r="N882" s="28" t="s">
        <v>1850</v>
      </c>
      <c r="O882" s="28" t="s">
        <v>2385</v>
      </c>
    </row>
    <row r="883" spans="11:15" x14ac:dyDescent="0.25">
      <c r="K883" s="28" t="s">
        <v>2766</v>
      </c>
      <c r="L883" s="120">
        <v>495930</v>
      </c>
      <c r="M883" s="28" t="s">
        <v>1816</v>
      </c>
      <c r="N883" s="28" t="s">
        <v>1850</v>
      </c>
      <c r="O883" s="28" t="s">
        <v>2385</v>
      </c>
    </row>
    <row r="884" spans="11:15" x14ac:dyDescent="0.25">
      <c r="K884" s="28" t="s">
        <v>2767</v>
      </c>
      <c r="L884" s="120">
        <v>495931</v>
      </c>
      <c r="M884" s="28" t="s">
        <v>1816</v>
      </c>
      <c r="N884" s="28" t="s">
        <v>1850</v>
      </c>
      <c r="O884" s="28" t="s">
        <v>2385</v>
      </c>
    </row>
    <row r="885" spans="11:15" x14ac:dyDescent="0.25">
      <c r="K885" s="28" t="s">
        <v>2768</v>
      </c>
      <c r="L885" s="120">
        <v>495940</v>
      </c>
      <c r="M885" s="28" t="s">
        <v>1816</v>
      </c>
      <c r="N885" s="28" t="s">
        <v>1850</v>
      </c>
      <c r="O885" s="28" t="s">
        <v>2385</v>
      </c>
    </row>
    <row r="886" spans="11:15" x14ac:dyDescent="0.25">
      <c r="K886" s="28" t="s">
        <v>2769</v>
      </c>
      <c r="L886" s="120">
        <v>495941</v>
      </c>
      <c r="M886" s="28" t="s">
        <v>1816</v>
      </c>
      <c r="N886" s="28" t="s">
        <v>1850</v>
      </c>
      <c r="O886" s="28" t="s">
        <v>2385</v>
      </c>
    </row>
    <row r="887" spans="11:15" x14ac:dyDescent="0.25">
      <c r="K887" s="28" t="s">
        <v>2770</v>
      </c>
      <c r="L887" s="120">
        <v>495942</v>
      </c>
      <c r="M887" s="28" t="s">
        <v>1816</v>
      </c>
      <c r="N887" s="28" t="s">
        <v>1850</v>
      </c>
      <c r="O887" s="28" t="s">
        <v>2385</v>
      </c>
    </row>
    <row r="888" spans="11:15" x14ac:dyDescent="0.25">
      <c r="K888" s="28" t="s">
        <v>2771</v>
      </c>
      <c r="L888" s="120">
        <v>495856</v>
      </c>
      <c r="M888" s="28" t="s">
        <v>1816</v>
      </c>
      <c r="N888" s="28" t="s">
        <v>1850</v>
      </c>
      <c r="O888" s="28" t="s">
        <v>2385</v>
      </c>
    </row>
    <row r="889" spans="11:15" x14ac:dyDescent="0.25">
      <c r="K889" s="28" t="s">
        <v>2772</v>
      </c>
      <c r="L889" s="120">
        <v>495857</v>
      </c>
      <c r="M889" s="28" t="s">
        <v>1816</v>
      </c>
      <c r="N889" s="28" t="s">
        <v>1850</v>
      </c>
      <c r="O889" s="28" t="s">
        <v>2385</v>
      </c>
    </row>
    <row r="890" spans="11:15" x14ac:dyDescent="0.25">
      <c r="K890" s="28" t="s">
        <v>2773</v>
      </c>
      <c r="L890" s="120">
        <v>495858</v>
      </c>
      <c r="M890" s="28" t="s">
        <v>1816</v>
      </c>
      <c r="N890" s="28" t="s">
        <v>1850</v>
      </c>
      <c r="O890" s="28" t="s">
        <v>2385</v>
      </c>
    </row>
    <row r="891" spans="11:15" x14ac:dyDescent="0.25">
      <c r="K891" s="28" t="s">
        <v>2774</v>
      </c>
      <c r="L891" s="120">
        <v>495859</v>
      </c>
      <c r="M891" s="28" t="s">
        <v>1816</v>
      </c>
      <c r="N891" s="28" t="s">
        <v>1850</v>
      </c>
      <c r="O891" s="28" t="s">
        <v>2385</v>
      </c>
    </row>
    <row r="892" spans="11:15" x14ac:dyDescent="0.25">
      <c r="K892" s="28" t="s">
        <v>2775</v>
      </c>
      <c r="L892" s="120">
        <v>495861</v>
      </c>
      <c r="M892" s="28" t="s">
        <v>1816</v>
      </c>
      <c r="N892" s="28" t="s">
        <v>1850</v>
      </c>
      <c r="O892" s="28" t="s">
        <v>2385</v>
      </c>
    </row>
    <row r="893" spans="11:15" x14ac:dyDescent="0.25">
      <c r="K893" s="28" t="s">
        <v>2776</v>
      </c>
      <c r="L893" s="120">
        <v>495862</v>
      </c>
      <c r="M893" s="28" t="s">
        <v>1816</v>
      </c>
      <c r="N893" s="28" t="s">
        <v>1850</v>
      </c>
      <c r="O893" s="28" t="s">
        <v>2385</v>
      </c>
    </row>
    <row r="894" spans="11:15" x14ac:dyDescent="0.25">
      <c r="K894" s="28" t="s">
        <v>2777</v>
      </c>
      <c r="L894" s="120">
        <v>495863</v>
      </c>
      <c r="M894" s="28" t="s">
        <v>1816</v>
      </c>
      <c r="N894" s="28" t="s">
        <v>1850</v>
      </c>
      <c r="O894" s="28" t="s">
        <v>2385</v>
      </c>
    </row>
    <row r="895" spans="11:15" x14ac:dyDescent="0.25">
      <c r="K895" s="28" t="s">
        <v>2778</v>
      </c>
      <c r="L895" s="120">
        <v>495864</v>
      </c>
      <c r="M895" s="28" t="s">
        <v>1816</v>
      </c>
      <c r="N895" s="28" t="s">
        <v>1850</v>
      </c>
      <c r="O895" s="28" t="s">
        <v>2385</v>
      </c>
    </row>
    <row r="896" spans="11:15" x14ac:dyDescent="0.25">
      <c r="K896" s="28" t="s">
        <v>2779</v>
      </c>
      <c r="L896" s="120">
        <v>495865</v>
      </c>
      <c r="M896" s="28" t="s">
        <v>1816</v>
      </c>
      <c r="N896" s="28" t="s">
        <v>1850</v>
      </c>
      <c r="O896" s="28" t="s">
        <v>2385</v>
      </c>
    </row>
    <row r="897" spans="11:15" x14ac:dyDescent="0.25">
      <c r="K897" s="28" t="s">
        <v>2780</v>
      </c>
      <c r="L897" s="120">
        <v>495866</v>
      </c>
      <c r="M897" s="28" t="s">
        <v>1816</v>
      </c>
      <c r="N897" s="28" t="s">
        <v>1850</v>
      </c>
      <c r="O897" s="28" t="s">
        <v>2385</v>
      </c>
    </row>
    <row r="898" spans="11:15" x14ac:dyDescent="0.25">
      <c r="K898" s="28" t="s">
        <v>2781</v>
      </c>
      <c r="L898" s="120">
        <v>495867</v>
      </c>
      <c r="M898" s="28" t="s">
        <v>1816</v>
      </c>
      <c r="N898" s="28" t="s">
        <v>1850</v>
      </c>
      <c r="O898" s="28" t="s">
        <v>2385</v>
      </c>
    </row>
    <row r="899" spans="11:15" x14ac:dyDescent="0.25">
      <c r="K899" s="28" t="s">
        <v>2782</v>
      </c>
      <c r="L899" s="120">
        <v>495868</v>
      </c>
      <c r="M899" s="28" t="s">
        <v>1816</v>
      </c>
      <c r="N899" s="28" t="s">
        <v>1850</v>
      </c>
      <c r="O899" s="28" t="s">
        <v>2385</v>
      </c>
    </row>
    <row r="900" spans="11:15" x14ac:dyDescent="0.25">
      <c r="K900" s="28" t="s">
        <v>2783</v>
      </c>
      <c r="L900" s="120">
        <v>495869</v>
      </c>
      <c r="M900" s="28" t="s">
        <v>1816</v>
      </c>
      <c r="N900" s="28" t="s">
        <v>1850</v>
      </c>
      <c r="O900" s="28" t="s">
        <v>2385</v>
      </c>
    </row>
    <row r="901" spans="11:15" x14ac:dyDescent="0.25">
      <c r="K901" s="28" t="s">
        <v>2784</v>
      </c>
      <c r="L901" s="120">
        <v>495870</v>
      </c>
      <c r="M901" s="28" t="s">
        <v>1816</v>
      </c>
      <c r="N901" s="28" t="s">
        <v>1850</v>
      </c>
      <c r="O901" s="28" t="s">
        <v>2385</v>
      </c>
    </row>
    <row r="902" spans="11:15" x14ac:dyDescent="0.25">
      <c r="K902" s="28" t="s">
        <v>2785</v>
      </c>
      <c r="L902" s="120">
        <v>495871</v>
      </c>
      <c r="M902" s="28" t="s">
        <v>1816</v>
      </c>
      <c r="N902" s="28" t="s">
        <v>1850</v>
      </c>
      <c r="O902" s="28" t="s">
        <v>2385</v>
      </c>
    </row>
    <row r="903" spans="11:15" x14ac:dyDescent="0.25">
      <c r="K903" s="28" t="s">
        <v>2786</v>
      </c>
      <c r="L903" s="120">
        <v>495872</v>
      </c>
      <c r="M903" s="28" t="s">
        <v>1816</v>
      </c>
      <c r="N903" s="28" t="s">
        <v>1850</v>
      </c>
      <c r="O903" s="28" t="s">
        <v>2385</v>
      </c>
    </row>
    <row r="904" spans="11:15" x14ac:dyDescent="0.25">
      <c r="K904" s="28" t="s">
        <v>2787</v>
      </c>
      <c r="L904" s="120">
        <v>495873</v>
      </c>
      <c r="M904" s="28" t="s">
        <v>1816</v>
      </c>
      <c r="N904" s="28" t="s">
        <v>1850</v>
      </c>
      <c r="O904" s="28" t="s">
        <v>2385</v>
      </c>
    </row>
    <row r="905" spans="11:15" x14ac:dyDescent="0.25">
      <c r="K905" s="28" t="s">
        <v>2788</v>
      </c>
      <c r="L905" s="120">
        <v>495875</v>
      </c>
      <c r="M905" s="28" t="s">
        <v>1816</v>
      </c>
      <c r="N905" s="28" t="s">
        <v>1850</v>
      </c>
      <c r="O905" s="28" t="s">
        <v>2385</v>
      </c>
    </row>
    <row r="906" spans="11:15" x14ac:dyDescent="0.25">
      <c r="K906" s="28" t="s">
        <v>2789</v>
      </c>
      <c r="L906" s="120">
        <v>495876</v>
      </c>
      <c r="M906" s="28" t="s">
        <v>1816</v>
      </c>
      <c r="N906" s="28" t="s">
        <v>1850</v>
      </c>
      <c r="O906" s="28" t="s">
        <v>2385</v>
      </c>
    </row>
    <row r="907" spans="11:15" x14ac:dyDescent="0.25">
      <c r="K907" s="28" t="s">
        <v>2790</v>
      </c>
      <c r="L907" s="120">
        <v>495878</v>
      </c>
      <c r="M907" s="28" t="s">
        <v>1816</v>
      </c>
      <c r="N907" s="28" t="s">
        <v>1850</v>
      </c>
      <c r="O907" s="28" t="s">
        <v>2385</v>
      </c>
    </row>
    <row r="908" spans="11:15" x14ac:dyDescent="0.25">
      <c r="K908" s="28" t="s">
        <v>2791</v>
      </c>
      <c r="L908" s="120">
        <v>495880</v>
      </c>
      <c r="M908" s="28" t="s">
        <v>1816</v>
      </c>
      <c r="N908" s="28" t="s">
        <v>1850</v>
      </c>
      <c r="O908" s="28" t="s">
        <v>2385</v>
      </c>
    </row>
    <row r="909" spans="11:15" x14ac:dyDescent="0.25">
      <c r="K909" s="28" t="s">
        <v>2792</v>
      </c>
      <c r="L909" s="120">
        <v>495881</v>
      </c>
      <c r="M909" s="28" t="s">
        <v>1816</v>
      </c>
      <c r="N909" s="28" t="s">
        <v>1850</v>
      </c>
      <c r="O909" s="28" t="s">
        <v>2385</v>
      </c>
    </row>
    <row r="910" spans="11:15" x14ac:dyDescent="0.25">
      <c r="K910" s="28" t="s">
        <v>2793</v>
      </c>
      <c r="L910" s="120">
        <v>495882</v>
      </c>
      <c r="M910" s="28" t="s">
        <v>1816</v>
      </c>
      <c r="N910" s="28" t="s">
        <v>1850</v>
      </c>
      <c r="O910" s="28" t="s">
        <v>2385</v>
      </c>
    </row>
    <row r="911" spans="11:15" x14ac:dyDescent="0.25">
      <c r="K911" s="28" t="s">
        <v>2794</v>
      </c>
      <c r="L911" s="120">
        <v>495883</v>
      </c>
      <c r="M911" s="28" t="s">
        <v>1816</v>
      </c>
      <c r="N911" s="28" t="s">
        <v>1850</v>
      </c>
      <c r="O911" s="28" t="s">
        <v>2385</v>
      </c>
    </row>
    <row r="912" spans="11:15" x14ac:dyDescent="0.25">
      <c r="K912" s="28" t="s">
        <v>2795</v>
      </c>
      <c r="L912" s="120">
        <v>495884</v>
      </c>
      <c r="M912" s="28" t="s">
        <v>1816</v>
      </c>
      <c r="N912" s="28" t="s">
        <v>1850</v>
      </c>
      <c r="O912" s="28" t="s">
        <v>2385</v>
      </c>
    </row>
    <row r="913" spans="11:15" x14ac:dyDescent="0.25">
      <c r="K913" s="28" t="s">
        <v>2796</v>
      </c>
      <c r="L913" s="120">
        <v>495885</v>
      </c>
      <c r="M913" s="28" t="s">
        <v>1816</v>
      </c>
      <c r="N913" s="28" t="s">
        <v>1850</v>
      </c>
      <c r="O913" s="28" t="s">
        <v>2385</v>
      </c>
    </row>
    <row r="914" spans="11:15" x14ac:dyDescent="0.25">
      <c r="K914" s="28" t="s">
        <v>2797</v>
      </c>
      <c r="L914" s="120">
        <v>495886</v>
      </c>
      <c r="M914" s="28" t="s">
        <v>1816</v>
      </c>
      <c r="N914" s="28" t="s">
        <v>1850</v>
      </c>
      <c r="O914" s="28" t="s">
        <v>2385</v>
      </c>
    </row>
    <row r="915" spans="11:15" x14ac:dyDescent="0.25">
      <c r="K915" s="28" t="s">
        <v>2798</v>
      </c>
      <c r="L915" s="120">
        <v>495887</v>
      </c>
      <c r="M915" s="28" t="s">
        <v>1816</v>
      </c>
      <c r="N915" s="28" t="s">
        <v>1850</v>
      </c>
      <c r="O915" s="28" t="s">
        <v>2385</v>
      </c>
    </row>
    <row r="916" spans="11:15" x14ac:dyDescent="0.25">
      <c r="K916" s="28" t="s">
        <v>2799</v>
      </c>
      <c r="L916" s="120">
        <v>495888</v>
      </c>
      <c r="M916" s="28" t="s">
        <v>1816</v>
      </c>
      <c r="N916" s="28" t="s">
        <v>1850</v>
      </c>
      <c r="O916" s="28" t="s">
        <v>2385</v>
      </c>
    </row>
    <row r="917" spans="11:15" x14ac:dyDescent="0.25">
      <c r="K917" s="28" t="s">
        <v>2800</v>
      </c>
      <c r="L917" s="120">
        <v>494216</v>
      </c>
      <c r="M917" s="28" t="s">
        <v>1816</v>
      </c>
      <c r="N917" s="28" t="s">
        <v>1850</v>
      </c>
      <c r="O917" s="28" t="s">
        <v>2385</v>
      </c>
    </row>
    <row r="918" spans="11:15" x14ac:dyDescent="0.25">
      <c r="K918" s="28" t="s">
        <v>2801</v>
      </c>
      <c r="L918" s="120">
        <v>494218</v>
      </c>
      <c r="M918" s="28" t="s">
        <v>1816</v>
      </c>
      <c r="N918" s="28" t="s">
        <v>1850</v>
      </c>
      <c r="O918" s="28" t="s">
        <v>2385</v>
      </c>
    </row>
    <row r="919" spans="11:15" x14ac:dyDescent="0.25">
      <c r="K919" s="28" t="s">
        <v>2802</v>
      </c>
      <c r="L919" s="120">
        <v>494256</v>
      </c>
      <c r="M919" s="28" t="s">
        <v>1816</v>
      </c>
      <c r="N919" s="28" t="s">
        <v>1850</v>
      </c>
      <c r="O919" s="28" t="s">
        <v>2385</v>
      </c>
    </row>
    <row r="920" spans="11:15" x14ac:dyDescent="0.25">
      <c r="K920" s="28" t="s">
        <v>2803</v>
      </c>
      <c r="L920" s="120">
        <v>493431</v>
      </c>
      <c r="M920" s="28" t="s">
        <v>1816</v>
      </c>
      <c r="N920" s="28" t="s">
        <v>1850</v>
      </c>
      <c r="O920" s="28" t="s">
        <v>2385</v>
      </c>
    </row>
    <row r="921" spans="11:15" x14ac:dyDescent="0.25">
      <c r="K921" s="28" t="s">
        <v>2804</v>
      </c>
      <c r="L921" s="120">
        <v>620484</v>
      </c>
      <c r="M921" s="28" t="s">
        <v>1816</v>
      </c>
      <c r="N921" s="28" t="s">
        <v>1850</v>
      </c>
      <c r="O921" s="28" t="s">
        <v>2385</v>
      </c>
    </row>
    <row r="922" spans="11:15" x14ac:dyDescent="0.25">
      <c r="K922" s="28" t="s">
        <v>2805</v>
      </c>
      <c r="L922" s="120">
        <v>621584</v>
      </c>
      <c r="M922" s="28" t="s">
        <v>1816</v>
      </c>
      <c r="N922" s="28" t="s">
        <v>1850</v>
      </c>
      <c r="O922" s="28" t="s">
        <v>2385</v>
      </c>
    </row>
    <row r="923" spans="11:15" x14ac:dyDescent="0.25">
      <c r="K923" s="28" t="s">
        <v>2806</v>
      </c>
      <c r="L923" s="120">
        <v>729531</v>
      </c>
      <c r="M923" s="28" t="s">
        <v>1816</v>
      </c>
      <c r="N923" s="28" t="s">
        <v>1850</v>
      </c>
      <c r="O923" s="28" t="s">
        <v>2385</v>
      </c>
    </row>
    <row r="924" spans="11:15" x14ac:dyDescent="0.25">
      <c r="K924" s="28" t="s">
        <v>2807</v>
      </c>
      <c r="L924" s="120">
        <v>495321</v>
      </c>
      <c r="M924" s="28" t="s">
        <v>1816</v>
      </c>
      <c r="N924" s="28" t="s">
        <v>1850</v>
      </c>
      <c r="O924" s="28" t="s">
        <v>2385</v>
      </c>
    </row>
    <row r="925" spans="11:15" x14ac:dyDescent="0.25">
      <c r="K925" s="28" t="s">
        <v>2808</v>
      </c>
      <c r="L925" s="120">
        <v>492427</v>
      </c>
      <c r="M925" s="28" t="s">
        <v>1816</v>
      </c>
      <c r="N925" s="28" t="s">
        <v>1850</v>
      </c>
      <c r="O925" s="28" t="s">
        <v>2385</v>
      </c>
    </row>
    <row r="926" spans="11:15" x14ac:dyDescent="0.25">
      <c r="K926" s="28" t="s">
        <v>2809</v>
      </c>
      <c r="L926" s="120">
        <v>640565</v>
      </c>
      <c r="M926" s="28" t="s">
        <v>1816</v>
      </c>
      <c r="N926" s="28" t="s">
        <v>1850</v>
      </c>
      <c r="O926" s="28" t="s">
        <v>2385</v>
      </c>
    </row>
    <row r="927" spans="11:15" x14ac:dyDescent="0.25">
      <c r="K927" s="28" t="s">
        <v>2810</v>
      </c>
      <c r="L927" s="120">
        <v>494978</v>
      </c>
      <c r="M927" s="28" t="s">
        <v>1816</v>
      </c>
      <c r="N927" s="28" t="s">
        <v>1850</v>
      </c>
      <c r="O927" s="28" t="s">
        <v>2385</v>
      </c>
    </row>
    <row r="928" spans="11:15" x14ac:dyDescent="0.25">
      <c r="K928" s="28" t="s">
        <v>2811</v>
      </c>
      <c r="L928" s="120">
        <v>495015</v>
      </c>
      <c r="M928" s="28" t="s">
        <v>1816</v>
      </c>
      <c r="N928" s="28" t="s">
        <v>1850</v>
      </c>
      <c r="O928" s="28" t="s">
        <v>2385</v>
      </c>
    </row>
    <row r="929" spans="11:15" x14ac:dyDescent="0.25">
      <c r="K929" s="28" t="s">
        <v>2812</v>
      </c>
      <c r="L929" s="120">
        <v>495016</v>
      </c>
      <c r="M929" s="28" t="s">
        <v>1816</v>
      </c>
      <c r="N929" s="28" t="s">
        <v>1850</v>
      </c>
      <c r="O929" s="28" t="s">
        <v>2385</v>
      </c>
    </row>
    <row r="930" spans="11:15" x14ac:dyDescent="0.25">
      <c r="K930" s="28" t="s">
        <v>2813</v>
      </c>
      <c r="L930" s="120">
        <v>495033</v>
      </c>
      <c r="M930" s="28" t="s">
        <v>1816</v>
      </c>
      <c r="N930" s="28" t="s">
        <v>1850</v>
      </c>
      <c r="O930" s="28" t="s">
        <v>2385</v>
      </c>
    </row>
    <row r="931" spans="11:15" x14ac:dyDescent="0.25">
      <c r="K931" s="28" t="s">
        <v>2814</v>
      </c>
      <c r="L931" s="120">
        <v>495034</v>
      </c>
      <c r="M931" s="28" t="s">
        <v>1816</v>
      </c>
      <c r="N931" s="28" t="s">
        <v>1850</v>
      </c>
      <c r="O931" s="28" t="s">
        <v>2385</v>
      </c>
    </row>
    <row r="932" spans="11:15" x14ac:dyDescent="0.25">
      <c r="K932" s="28" t="s">
        <v>2815</v>
      </c>
      <c r="L932" s="120">
        <v>491239</v>
      </c>
      <c r="M932" s="28" t="s">
        <v>1816</v>
      </c>
      <c r="N932" s="28" t="s">
        <v>1850</v>
      </c>
      <c r="O932" s="28" t="s">
        <v>2385</v>
      </c>
    </row>
    <row r="933" spans="11:15" x14ac:dyDescent="0.25">
      <c r="K933" s="28" t="s">
        <v>2816</v>
      </c>
      <c r="L933" s="120">
        <v>491251</v>
      </c>
      <c r="M933" s="28" t="s">
        <v>1816</v>
      </c>
      <c r="N933" s="28" t="s">
        <v>1850</v>
      </c>
      <c r="O933" s="28" t="s">
        <v>2385</v>
      </c>
    </row>
    <row r="934" spans="11:15" x14ac:dyDescent="0.25">
      <c r="K934" s="28" t="s">
        <v>2817</v>
      </c>
      <c r="L934" s="120">
        <v>792079</v>
      </c>
      <c r="M934" s="28" t="s">
        <v>1816</v>
      </c>
      <c r="N934" s="28" t="s">
        <v>1850</v>
      </c>
      <c r="O934" s="28" t="s">
        <v>2385</v>
      </c>
    </row>
    <row r="935" spans="11:15" x14ac:dyDescent="0.25">
      <c r="K935" s="28" t="s">
        <v>2818</v>
      </c>
      <c r="L935" s="120">
        <v>661009</v>
      </c>
      <c r="M935" s="28" t="s">
        <v>1816</v>
      </c>
      <c r="N935" s="28" t="s">
        <v>1850</v>
      </c>
      <c r="O935" s="28" t="s">
        <v>2385</v>
      </c>
    </row>
    <row r="936" spans="11:15" x14ac:dyDescent="0.25">
      <c r="K936" s="28" t="s">
        <v>2819</v>
      </c>
      <c r="L936" s="120">
        <v>591523</v>
      </c>
      <c r="M936" s="28" t="s">
        <v>1816</v>
      </c>
      <c r="N936" s="28" t="s">
        <v>1850</v>
      </c>
      <c r="O936" s="28" t="s">
        <v>2385</v>
      </c>
    </row>
    <row r="937" spans="11:15" x14ac:dyDescent="0.25">
      <c r="K937" s="28" t="s">
        <v>2820</v>
      </c>
      <c r="L937" s="120">
        <v>491263</v>
      </c>
      <c r="M937" s="28" t="s">
        <v>1816</v>
      </c>
      <c r="N937" s="28" t="s">
        <v>1850</v>
      </c>
      <c r="O937" s="28" t="s">
        <v>2385</v>
      </c>
    </row>
    <row r="938" spans="11:15" x14ac:dyDescent="0.25">
      <c r="K938" s="28" t="s">
        <v>2821</v>
      </c>
      <c r="L938" s="120">
        <v>661021</v>
      </c>
      <c r="M938" s="28" t="s">
        <v>1816</v>
      </c>
      <c r="N938" s="28" t="s">
        <v>1850</v>
      </c>
      <c r="O938" s="28" t="s">
        <v>2385</v>
      </c>
    </row>
    <row r="939" spans="11:15" x14ac:dyDescent="0.25">
      <c r="K939" s="28" t="s">
        <v>2822</v>
      </c>
      <c r="L939" s="120">
        <v>621261</v>
      </c>
      <c r="M939" s="28" t="s">
        <v>1816</v>
      </c>
      <c r="N939" s="28" t="s">
        <v>1850</v>
      </c>
      <c r="O939" s="28" t="s">
        <v>2385</v>
      </c>
    </row>
    <row r="940" spans="11:15" x14ac:dyDescent="0.25">
      <c r="K940" s="28" t="s">
        <v>2823</v>
      </c>
      <c r="L940" s="120">
        <v>804360</v>
      </c>
      <c r="M940" s="28" t="s">
        <v>1816</v>
      </c>
      <c r="N940" s="28" t="s">
        <v>1850</v>
      </c>
      <c r="O940" s="28" t="s">
        <v>2385</v>
      </c>
    </row>
    <row r="941" spans="11:15" x14ac:dyDescent="0.25">
      <c r="K941" s="28" t="s">
        <v>2824</v>
      </c>
      <c r="L941" s="120">
        <v>792082</v>
      </c>
      <c r="M941" s="28" t="s">
        <v>1816</v>
      </c>
      <c r="N941" s="28" t="s">
        <v>1850</v>
      </c>
      <c r="O941" s="28" t="s">
        <v>2385</v>
      </c>
    </row>
    <row r="942" spans="11:15" x14ac:dyDescent="0.25">
      <c r="K942" s="28" t="s">
        <v>2825</v>
      </c>
      <c r="L942" s="120">
        <v>792081</v>
      </c>
      <c r="M942" s="28" t="s">
        <v>1816</v>
      </c>
      <c r="N942" s="28" t="s">
        <v>1850</v>
      </c>
      <c r="O942" s="28" t="s">
        <v>2385</v>
      </c>
    </row>
    <row r="943" spans="11:15" x14ac:dyDescent="0.25">
      <c r="K943" s="28" t="s">
        <v>2826</v>
      </c>
      <c r="L943" s="120">
        <v>586117</v>
      </c>
      <c r="M943" s="28" t="s">
        <v>1816</v>
      </c>
      <c r="N943" s="28" t="s">
        <v>1850</v>
      </c>
      <c r="O943" s="28" t="s">
        <v>2385</v>
      </c>
    </row>
    <row r="944" spans="11:15" x14ac:dyDescent="0.25">
      <c r="K944" s="28" t="s">
        <v>2827</v>
      </c>
      <c r="L944" s="120">
        <v>495496</v>
      </c>
      <c r="M944" s="28" t="s">
        <v>1816</v>
      </c>
      <c r="N944" s="28" t="s">
        <v>1850</v>
      </c>
      <c r="O944" s="28" t="s">
        <v>2385</v>
      </c>
    </row>
    <row r="945" spans="11:15" x14ac:dyDescent="0.25">
      <c r="K945" s="28" t="s">
        <v>2828</v>
      </c>
      <c r="L945" s="120">
        <v>780655</v>
      </c>
      <c r="M945" s="28" t="s">
        <v>1816</v>
      </c>
      <c r="N945" s="28" t="s">
        <v>1850</v>
      </c>
      <c r="O945" s="28" t="s">
        <v>2385</v>
      </c>
    </row>
    <row r="946" spans="11:15" x14ac:dyDescent="0.25">
      <c r="K946" s="28" t="s">
        <v>2829</v>
      </c>
      <c r="L946" s="120">
        <v>780656</v>
      </c>
      <c r="M946" s="28" t="s">
        <v>1816</v>
      </c>
      <c r="N946" s="28" t="s">
        <v>1850</v>
      </c>
      <c r="O946" s="28" t="s">
        <v>2385</v>
      </c>
    </row>
    <row r="947" spans="11:15" x14ac:dyDescent="0.25">
      <c r="K947" s="28" t="s">
        <v>2830</v>
      </c>
      <c r="L947" s="120">
        <v>491357</v>
      </c>
      <c r="M947" s="28" t="s">
        <v>1816</v>
      </c>
      <c r="N947" s="28" t="s">
        <v>1850</v>
      </c>
      <c r="O947" s="28" t="s">
        <v>2385</v>
      </c>
    </row>
    <row r="948" spans="11:15" x14ac:dyDescent="0.25">
      <c r="K948" s="28" t="s">
        <v>2831</v>
      </c>
      <c r="L948" s="120">
        <v>491358</v>
      </c>
      <c r="M948" s="28" t="s">
        <v>1816</v>
      </c>
      <c r="N948" s="28" t="s">
        <v>1850</v>
      </c>
      <c r="O948" s="28" t="s">
        <v>2385</v>
      </c>
    </row>
    <row r="949" spans="11:15" x14ac:dyDescent="0.25">
      <c r="K949" s="28" t="s">
        <v>2832</v>
      </c>
      <c r="L949" s="120">
        <v>789025</v>
      </c>
      <c r="M949" s="28" t="s">
        <v>1816</v>
      </c>
      <c r="N949" s="28" t="s">
        <v>1850</v>
      </c>
      <c r="O949" s="28" t="s">
        <v>2385</v>
      </c>
    </row>
    <row r="950" spans="11:15" x14ac:dyDescent="0.25">
      <c r="K950" s="28" t="s">
        <v>2833</v>
      </c>
      <c r="L950" s="120">
        <v>491349</v>
      </c>
      <c r="M950" s="28" t="s">
        <v>1816</v>
      </c>
      <c r="N950" s="28" t="s">
        <v>1850</v>
      </c>
      <c r="O950" s="28" t="s">
        <v>2385</v>
      </c>
    </row>
    <row r="951" spans="11:15" x14ac:dyDescent="0.25">
      <c r="K951" s="28" t="s">
        <v>2834</v>
      </c>
      <c r="L951" s="120">
        <v>491350</v>
      </c>
      <c r="M951" s="28" t="s">
        <v>1816</v>
      </c>
      <c r="N951" s="28" t="s">
        <v>1850</v>
      </c>
      <c r="O951" s="28" t="s">
        <v>2385</v>
      </c>
    </row>
    <row r="952" spans="11:15" x14ac:dyDescent="0.25">
      <c r="K952" s="28" t="s">
        <v>2835</v>
      </c>
      <c r="L952" s="120">
        <v>603772</v>
      </c>
      <c r="M952" s="28" t="s">
        <v>1816</v>
      </c>
      <c r="N952" s="28" t="s">
        <v>1850</v>
      </c>
      <c r="O952" s="28" t="s">
        <v>2385</v>
      </c>
    </row>
    <row r="953" spans="11:15" x14ac:dyDescent="0.25">
      <c r="K953" s="28" t="s">
        <v>2836</v>
      </c>
      <c r="L953" s="120">
        <v>491347</v>
      </c>
      <c r="M953" s="28" t="s">
        <v>1816</v>
      </c>
      <c r="N953" s="28" t="s">
        <v>1850</v>
      </c>
      <c r="O953" s="28" t="s">
        <v>2385</v>
      </c>
    </row>
    <row r="954" spans="11:15" x14ac:dyDescent="0.25">
      <c r="K954" s="28" t="s">
        <v>2837</v>
      </c>
      <c r="L954" s="120">
        <v>491348</v>
      </c>
      <c r="M954" s="28" t="s">
        <v>1816</v>
      </c>
      <c r="N954" s="28" t="s">
        <v>1850</v>
      </c>
      <c r="O954" s="28" t="s">
        <v>2385</v>
      </c>
    </row>
    <row r="955" spans="11:15" x14ac:dyDescent="0.25">
      <c r="K955" s="28" t="s">
        <v>2838</v>
      </c>
      <c r="L955" s="120">
        <v>780658</v>
      </c>
      <c r="M955" s="28" t="s">
        <v>1816</v>
      </c>
      <c r="N955" s="28" t="s">
        <v>1850</v>
      </c>
      <c r="O955" s="28" t="s">
        <v>2385</v>
      </c>
    </row>
    <row r="956" spans="11:15" x14ac:dyDescent="0.25">
      <c r="K956" s="28" t="s">
        <v>2839</v>
      </c>
      <c r="L956" s="120">
        <v>780659</v>
      </c>
      <c r="M956" s="28" t="s">
        <v>1816</v>
      </c>
      <c r="N956" s="28" t="s">
        <v>1850</v>
      </c>
      <c r="O956" s="28" t="s">
        <v>2385</v>
      </c>
    </row>
    <row r="957" spans="11:15" x14ac:dyDescent="0.25">
      <c r="K957" s="28" t="s">
        <v>2840</v>
      </c>
      <c r="L957" s="120">
        <v>491351</v>
      </c>
      <c r="M957" s="28" t="s">
        <v>1816</v>
      </c>
      <c r="N957" s="28" t="s">
        <v>1850</v>
      </c>
      <c r="O957" s="28" t="s">
        <v>2385</v>
      </c>
    </row>
    <row r="958" spans="11:15" x14ac:dyDescent="0.25">
      <c r="K958" s="28" t="s">
        <v>2841</v>
      </c>
      <c r="L958" s="120">
        <v>780657</v>
      </c>
      <c r="M958" s="28" t="s">
        <v>1816</v>
      </c>
      <c r="N958" s="28" t="s">
        <v>1850</v>
      </c>
      <c r="O958" s="28" t="s">
        <v>2385</v>
      </c>
    </row>
    <row r="959" spans="11:15" x14ac:dyDescent="0.25">
      <c r="K959" s="28" t="s">
        <v>2842</v>
      </c>
      <c r="L959" s="120">
        <v>720257</v>
      </c>
      <c r="M959" s="28" t="s">
        <v>1816</v>
      </c>
      <c r="N959" s="28" t="s">
        <v>1850</v>
      </c>
      <c r="O959" s="28" t="s">
        <v>2385</v>
      </c>
    </row>
    <row r="960" spans="11:15" x14ac:dyDescent="0.25">
      <c r="K960" s="28" t="s">
        <v>2843</v>
      </c>
      <c r="L960" s="120">
        <v>720256</v>
      </c>
      <c r="M960" s="28" t="s">
        <v>1816</v>
      </c>
      <c r="N960" s="28" t="s">
        <v>1850</v>
      </c>
      <c r="O960" s="28" t="s">
        <v>2385</v>
      </c>
    </row>
    <row r="961" spans="11:15" x14ac:dyDescent="0.25">
      <c r="K961" s="28" t="s">
        <v>2844</v>
      </c>
      <c r="L961" s="120">
        <v>808063</v>
      </c>
      <c r="M961" s="28" t="s">
        <v>1816</v>
      </c>
      <c r="N961" s="28" t="s">
        <v>1850</v>
      </c>
      <c r="O961" s="28" t="s">
        <v>2385</v>
      </c>
    </row>
    <row r="962" spans="11:15" x14ac:dyDescent="0.25">
      <c r="K962" s="28" t="s">
        <v>2845</v>
      </c>
      <c r="L962" s="120">
        <v>808064</v>
      </c>
      <c r="M962" s="28" t="s">
        <v>1816</v>
      </c>
      <c r="N962" s="28" t="s">
        <v>1850</v>
      </c>
      <c r="O962" s="28" t="s">
        <v>2385</v>
      </c>
    </row>
    <row r="963" spans="11:15" x14ac:dyDescent="0.25">
      <c r="K963" s="28" t="s">
        <v>2846</v>
      </c>
      <c r="L963" s="120">
        <v>991701</v>
      </c>
      <c r="M963" s="28" t="s">
        <v>1816</v>
      </c>
      <c r="N963" s="28" t="s">
        <v>1850</v>
      </c>
      <c r="O963" s="28" t="s">
        <v>2385</v>
      </c>
    </row>
    <row r="964" spans="11:15" x14ac:dyDescent="0.25">
      <c r="K964" s="28" t="s">
        <v>2847</v>
      </c>
      <c r="L964" s="120">
        <v>991702</v>
      </c>
      <c r="M964" s="28" t="s">
        <v>1816</v>
      </c>
      <c r="N964" s="28" t="s">
        <v>1850</v>
      </c>
      <c r="O964" s="28" t="s">
        <v>2385</v>
      </c>
    </row>
    <row r="965" spans="11:15" x14ac:dyDescent="0.25">
      <c r="K965" s="28" t="s">
        <v>2848</v>
      </c>
      <c r="L965" s="120">
        <v>991703</v>
      </c>
      <c r="M965" s="28" t="s">
        <v>1816</v>
      </c>
      <c r="N965" s="28" t="s">
        <v>1850</v>
      </c>
      <c r="O965" s="28" t="s">
        <v>2385</v>
      </c>
    </row>
    <row r="966" spans="11:15" x14ac:dyDescent="0.25">
      <c r="K966" s="28" t="s">
        <v>2849</v>
      </c>
      <c r="L966" s="120">
        <v>991704</v>
      </c>
      <c r="M966" s="28" t="s">
        <v>1816</v>
      </c>
      <c r="N966" s="28" t="s">
        <v>1850</v>
      </c>
      <c r="O966" s="28" t="s">
        <v>2385</v>
      </c>
    </row>
    <row r="967" spans="11:15" x14ac:dyDescent="0.25">
      <c r="K967" s="28" t="s">
        <v>2850</v>
      </c>
      <c r="L967" s="120">
        <v>991700</v>
      </c>
      <c r="M967" s="28" t="s">
        <v>1816</v>
      </c>
      <c r="N967" s="28" t="s">
        <v>1850</v>
      </c>
      <c r="O967" s="28" t="s">
        <v>2385</v>
      </c>
    </row>
    <row r="968" spans="11:15" x14ac:dyDescent="0.25">
      <c r="K968" s="28" t="s">
        <v>2851</v>
      </c>
      <c r="L968" s="120">
        <v>991712</v>
      </c>
      <c r="M968" s="28" t="s">
        <v>1816</v>
      </c>
      <c r="N968" s="28" t="s">
        <v>1850</v>
      </c>
      <c r="O968" s="28" t="s">
        <v>2385</v>
      </c>
    </row>
    <row r="969" spans="11:15" x14ac:dyDescent="0.25">
      <c r="K969" s="28" t="s">
        <v>2852</v>
      </c>
      <c r="L969" s="120">
        <v>991714</v>
      </c>
      <c r="M969" s="28" t="s">
        <v>1816</v>
      </c>
      <c r="N969" s="28" t="s">
        <v>1850</v>
      </c>
      <c r="O969" s="28" t="s">
        <v>2385</v>
      </c>
    </row>
    <row r="970" spans="11:15" x14ac:dyDescent="0.25">
      <c r="K970" s="28" t="s">
        <v>2853</v>
      </c>
      <c r="L970" s="120">
        <v>991715</v>
      </c>
      <c r="M970" s="28" t="s">
        <v>1816</v>
      </c>
      <c r="N970" s="28" t="s">
        <v>1850</v>
      </c>
      <c r="O970" s="28" t="s">
        <v>2385</v>
      </c>
    </row>
    <row r="971" spans="11:15" x14ac:dyDescent="0.25">
      <c r="K971" s="28" t="s">
        <v>2854</v>
      </c>
      <c r="L971" s="120">
        <v>991716</v>
      </c>
      <c r="M971" s="28" t="s">
        <v>1816</v>
      </c>
      <c r="N971" s="28" t="s">
        <v>1850</v>
      </c>
      <c r="O971" s="28" t="s">
        <v>2385</v>
      </c>
    </row>
    <row r="972" spans="11:15" x14ac:dyDescent="0.25">
      <c r="K972" s="28" t="s">
        <v>2855</v>
      </c>
      <c r="L972" s="120">
        <v>991711</v>
      </c>
      <c r="M972" s="28" t="s">
        <v>1816</v>
      </c>
      <c r="N972" s="28" t="s">
        <v>1850</v>
      </c>
      <c r="O972" s="28" t="s">
        <v>2385</v>
      </c>
    </row>
    <row r="973" spans="11:15" x14ac:dyDescent="0.25">
      <c r="K973" s="28" t="s">
        <v>2856</v>
      </c>
      <c r="L973" s="120">
        <v>991705</v>
      </c>
      <c r="M973" s="28" t="s">
        <v>1816</v>
      </c>
      <c r="N973" s="28" t="s">
        <v>1850</v>
      </c>
      <c r="O973" s="28" t="s">
        <v>2385</v>
      </c>
    </row>
    <row r="974" spans="11:15" x14ac:dyDescent="0.25">
      <c r="K974" s="28" t="s">
        <v>2857</v>
      </c>
      <c r="L974" s="120">
        <v>991723</v>
      </c>
      <c r="M974" s="28" t="s">
        <v>1816</v>
      </c>
      <c r="N974" s="28" t="s">
        <v>1850</v>
      </c>
      <c r="O974" s="28" t="s">
        <v>2385</v>
      </c>
    </row>
    <row r="975" spans="11:15" x14ac:dyDescent="0.25">
      <c r="K975" s="28" t="s">
        <v>2858</v>
      </c>
      <c r="L975" s="120">
        <v>1111103</v>
      </c>
      <c r="M975" s="28" t="s">
        <v>1816</v>
      </c>
      <c r="N975" s="28" t="s">
        <v>1850</v>
      </c>
      <c r="O975" s="28" t="s">
        <v>2385</v>
      </c>
    </row>
    <row r="976" spans="11:15" x14ac:dyDescent="0.25">
      <c r="K976" s="28" t="s">
        <v>2859</v>
      </c>
      <c r="L976" s="120">
        <v>698459</v>
      </c>
      <c r="M976" s="28" t="s">
        <v>1816</v>
      </c>
      <c r="N976" s="28" t="s">
        <v>1850</v>
      </c>
      <c r="O976" s="28" t="s">
        <v>2385</v>
      </c>
    </row>
    <row r="977" spans="11:15" x14ac:dyDescent="0.25">
      <c r="K977" s="28" t="s">
        <v>2860</v>
      </c>
      <c r="L977" s="120">
        <v>782370</v>
      </c>
      <c r="M977" s="28" t="s">
        <v>1816</v>
      </c>
      <c r="N977" s="28" t="s">
        <v>1850</v>
      </c>
      <c r="O977" s="28" t="s">
        <v>2385</v>
      </c>
    </row>
    <row r="978" spans="11:15" x14ac:dyDescent="0.25">
      <c r="K978" s="28" t="s">
        <v>2861</v>
      </c>
      <c r="L978" s="120">
        <v>782369</v>
      </c>
      <c r="M978" s="28" t="s">
        <v>1816</v>
      </c>
      <c r="N978" s="28" t="s">
        <v>1850</v>
      </c>
      <c r="O978" s="28" t="s">
        <v>2385</v>
      </c>
    </row>
    <row r="979" spans="11:15" x14ac:dyDescent="0.25">
      <c r="K979" s="28" t="s">
        <v>2862</v>
      </c>
      <c r="L979" s="120">
        <v>500049</v>
      </c>
      <c r="M979" s="28" t="s">
        <v>1816</v>
      </c>
      <c r="N979" s="28" t="s">
        <v>1850</v>
      </c>
      <c r="O979" s="28" t="s">
        <v>2385</v>
      </c>
    </row>
    <row r="980" spans="11:15" x14ac:dyDescent="0.25">
      <c r="K980" s="28" t="s">
        <v>2863</v>
      </c>
      <c r="L980" s="120">
        <v>500041</v>
      </c>
      <c r="M980" s="28" t="s">
        <v>1816</v>
      </c>
      <c r="N980" s="28" t="s">
        <v>1850</v>
      </c>
      <c r="O980" s="28" t="s">
        <v>2385</v>
      </c>
    </row>
    <row r="981" spans="11:15" x14ac:dyDescent="0.25">
      <c r="K981" s="28" t="s">
        <v>2864</v>
      </c>
      <c r="L981" s="120">
        <v>500055</v>
      </c>
      <c r="M981" s="28" t="s">
        <v>1816</v>
      </c>
      <c r="N981" s="28" t="s">
        <v>1850</v>
      </c>
      <c r="O981" s="28" t="s">
        <v>2385</v>
      </c>
    </row>
    <row r="982" spans="11:15" x14ac:dyDescent="0.25">
      <c r="K982" s="28" t="s">
        <v>2865</v>
      </c>
      <c r="L982" s="120">
        <v>782374</v>
      </c>
      <c r="M982" s="28" t="s">
        <v>1816</v>
      </c>
      <c r="N982" s="28" t="s">
        <v>1850</v>
      </c>
      <c r="O982" s="28" t="s">
        <v>2385</v>
      </c>
    </row>
    <row r="983" spans="11:15" x14ac:dyDescent="0.25">
      <c r="K983" s="28" t="s">
        <v>2866</v>
      </c>
      <c r="L983" s="120">
        <v>500050</v>
      </c>
      <c r="M983" s="28" t="s">
        <v>1816</v>
      </c>
      <c r="N983" s="28" t="s">
        <v>1850</v>
      </c>
      <c r="O983" s="28" t="s">
        <v>2385</v>
      </c>
    </row>
    <row r="984" spans="11:15" x14ac:dyDescent="0.25">
      <c r="K984" s="28" t="s">
        <v>2867</v>
      </c>
      <c r="L984" s="120">
        <v>500042</v>
      </c>
      <c r="M984" s="28" t="s">
        <v>1816</v>
      </c>
      <c r="N984" s="28" t="s">
        <v>1850</v>
      </c>
      <c r="O984" s="28" t="s">
        <v>2385</v>
      </c>
    </row>
    <row r="985" spans="11:15" x14ac:dyDescent="0.25">
      <c r="K985" s="28" t="s">
        <v>2868</v>
      </c>
      <c r="L985" s="120">
        <v>500051</v>
      </c>
      <c r="M985" s="28" t="s">
        <v>1816</v>
      </c>
      <c r="N985" s="28" t="s">
        <v>1850</v>
      </c>
      <c r="O985" s="28" t="s">
        <v>2385</v>
      </c>
    </row>
    <row r="986" spans="11:15" x14ac:dyDescent="0.25">
      <c r="K986" s="28" t="s">
        <v>2869</v>
      </c>
      <c r="L986" s="120">
        <v>500043</v>
      </c>
      <c r="M986" s="28" t="s">
        <v>1816</v>
      </c>
      <c r="N986" s="28" t="s">
        <v>1850</v>
      </c>
      <c r="O986" s="28" t="s">
        <v>2385</v>
      </c>
    </row>
    <row r="987" spans="11:15" x14ac:dyDescent="0.25">
      <c r="K987" s="28" t="s">
        <v>2870</v>
      </c>
      <c r="L987" s="120">
        <v>782372</v>
      </c>
      <c r="M987" s="28" t="s">
        <v>1816</v>
      </c>
      <c r="N987" s="28" t="s">
        <v>1850</v>
      </c>
      <c r="O987" s="28" t="s">
        <v>2385</v>
      </c>
    </row>
    <row r="988" spans="11:15" x14ac:dyDescent="0.25">
      <c r="K988" s="28" t="s">
        <v>2871</v>
      </c>
      <c r="L988" s="120">
        <v>500056</v>
      </c>
      <c r="M988" s="28" t="s">
        <v>1816</v>
      </c>
      <c r="N988" s="28" t="s">
        <v>1850</v>
      </c>
      <c r="O988" s="28" t="s">
        <v>2385</v>
      </c>
    </row>
    <row r="989" spans="11:15" x14ac:dyDescent="0.25">
      <c r="K989" s="28" t="s">
        <v>2872</v>
      </c>
      <c r="L989" s="120">
        <v>500053</v>
      </c>
      <c r="M989" s="28" t="s">
        <v>1816</v>
      </c>
      <c r="N989" s="28" t="s">
        <v>1850</v>
      </c>
      <c r="O989" s="28" t="s">
        <v>2385</v>
      </c>
    </row>
    <row r="990" spans="11:15" x14ac:dyDescent="0.25">
      <c r="K990" s="28" t="s">
        <v>2873</v>
      </c>
      <c r="L990" s="120">
        <v>500054</v>
      </c>
      <c r="M990" s="28" t="s">
        <v>1816</v>
      </c>
      <c r="N990" s="28" t="s">
        <v>1850</v>
      </c>
      <c r="O990" s="28" t="s">
        <v>2385</v>
      </c>
    </row>
    <row r="991" spans="11:15" x14ac:dyDescent="0.25">
      <c r="K991" s="28" t="s">
        <v>2874</v>
      </c>
      <c r="L991" s="120">
        <v>584027</v>
      </c>
      <c r="M991" s="28" t="s">
        <v>1816</v>
      </c>
      <c r="N991" s="28" t="s">
        <v>1850</v>
      </c>
      <c r="O991" s="28" t="s">
        <v>2385</v>
      </c>
    </row>
    <row r="992" spans="11:15" x14ac:dyDescent="0.25">
      <c r="K992" s="28" t="s">
        <v>2875</v>
      </c>
      <c r="L992" s="120">
        <v>500057</v>
      </c>
      <c r="M992" s="28" t="s">
        <v>1816</v>
      </c>
      <c r="N992" s="28" t="s">
        <v>1850</v>
      </c>
      <c r="O992" s="28" t="s">
        <v>2385</v>
      </c>
    </row>
    <row r="993" spans="11:15" x14ac:dyDescent="0.25">
      <c r="K993" s="28" t="s">
        <v>2876</v>
      </c>
      <c r="L993" s="120">
        <v>588932</v>
      </c>
      <c r="M993" s="28" t="s">
        <v>1816</v>
      </c>
      <c r="N993" s="28" t="s">
        <v>1850</v>
      </c>
      <c r="O993" s="28" t="s">
        <v>2385</v>
      </c>
    </row>
    <row r="994" spans="11:15" x14ac:dyDescent="0.25">
      <c r="K994" s="28" t="s">
        <v>2877</v>
      </c>
      <c r="L994" s="120">
        <v>495708</v>
      </c>
      <c r="M994" s="28" t="s">
        <v>1816</v>
      </c>
      <c r="N994" s="28" t="s">
        <v>1850</v>
      </c>
      <c r="O994" s="28" t="s">
        <v>2385</v>
      </c>
    </row>
    <row r="995" spans="11:15" x14ac:dyDescent="0.25">
      <c r="K995" s="28" t="s">
        <v>2878</v>
      </c>
      <c r="L995" s="120">
        <v>495753</v>
      </c>
      <c r="M995" s="28" t="s">
        <v>1816</v>
      </c>
      <c r="N995" s="28" t="s">
        <v>1850</v>
      </c>
      <c r="O995" s="28" t="s">
        <v>2385</v>
      </c>
    </row>
    <row r="996" spans="11:15" x14ac:dyDescent="0.25">
      <c r="K996" s="28" t="s">
        <v>2879</v>
      </c>
      <c r="L996" s="120">
        <v>495754</v>
      </c>
      <c r="M996" s="28" t="s">
        <v>1816</v>
      </c>
      <c r="N996" s="28" t="s">
        <v>1850</v>
      </c>
      <c r="O996" s="28" t="s">
        <v>2385</v>
      </c>
    </row>
    <row r="997" spans="11:15" x14ac:dyDescent="0.25">
      <c r="K997" s="28" t="s">
        <v>2880</v>
      </c>
      <c r="L997" s="120">
        <v>580785</v>
      </c>
      <c r="M997" s="28" t="s">
        <v>1816</v>
      </c>
      <c r="N997" s="28" t="s">
        <v>1850</v>
      </c>
      <c r="O997" s="28" t="s">
        <v>2385</v>
      </c>
    </row>
    <row r="998" spans="11:15" x14ac:dyDescent="0.25">
      <c r="K998" s="28" t="s">
        <v>2881</v>
      </c>
      <c r="L998" s="120">
        <v>580783</v>
      </c>
      <c r="M998" s="28" t="s">
        <v>1816</v>
      </c>
      <c r="N998" s="28" t="s">
        <v>1850</v>
      </c>
      <c r="O998" s="28" t="s">
        <v>2385</v>
      </c>
    </row>
    <row r="999" spans="11:15" x14ac:dyDescent="0.25">
      <c r="K999" s="28" t="s">
        <v>2882</v>
      </c>
      <c r="L999" s="120">
        <v>586142</v>
      </c>
      <c r="M999" s="28" t="s">
        <v>1816</v>
      </c>
      <c r="N999" s="28" t="s">
        <v>1850</v>
      </c>
      <c r="O999" s="28" t="s">
        <v>2385</v>
      </c>
    </row>
    <row r="1000" spans="11:15" x14ac:dyDescent="0.25">
      <c r="K1000" s="28" t="s">
        <v>2883</v>
      </c>
      <c r="L1000" s="120">
        <v>586141</v>
      </c>
      <c r="M1000" s="28" t="s">
        <v>1816</v>
      </c>
      <c r="N1000" s="28" t="s">
        <v>1850</v>
      </c>
      <c r="O1000" s="28" t="s">
        <v>2385</v>
      </c>
    </row>
    <row r="1001" spans="11:15" x14ac:dyDescent="0.25">
      <c r="K1001" s="28" t="s">
        <v>2884</v>
      </c>
      <c r="L1001" s="120">
        <v>699033</v>
      </c>
      <c r="M1001" s="28" t="s">
        <v>1816</v>
      </c>
      <c r="N1001" s="28" t="s">
        <v>1850</v>
      </c>
      <c r="O1001" s="28" t="s">
        <v>2385</v>
      </c>
    </row>
    <row r="1002" spans="11:15" x14ac:dyDescent="0.25">
      <c r="K1002" s="28" t="s">
        <v>2885</v>
      </c>
      <c r="L1002" s="120">
        <v>495827</v>
      </c>
      <c r="M1002" s="28" t="s">
        <v>1816</v>
      </c>
      <c r="N1002" s="28" t="s">
        <v>1850</v>
      </c>
      <c r="O1002" s="28" t="s">
        <v>2385</v>
      </c>
    </row>
    <row r="1003" spans="11:15" x14ac:dyDescent="0.25">
      <c r="K1003" s="28" t="s">
        <v>2886</v>
      </c>
      <c r="L1003" s="120">
        <v>620156</v>
      </c>
      <c r="M1003" s="28" t="s">
        <v>1816</v>
      </c>
      <c r="N1003" s="28" t="s">
        <v>1850</v>
      </c>
      <c r="O1003" s="28" t="s">
        <v>2385</v>
      </c>
    </row>
    <row r="1004" spans="11:15" x14ac:dyDescent="0.25">
      <c r="K1004" s="28" t="s">
        <v>2887</v>
      </c>
      <c r="L1004" s="120">
        <v>495780</v>
      </c>
      <c r="M1004" s="28" t="s">
        <v>1816</v>
      </c>
      <c r="N1004" s="28" t="s">
        <v>1850</v>
      </c>
      <c r="O1004" s="28" t="s">
        <v>2385</v>
      </c>
    </row>
    <row r="1005" spans="11:15" x14ac:dyDescent="0.25">
      <c r="K1005" s="28" t="s">
        <v>2888</v>
      </c>
      <c r="L1005" s="120">
        <v>495783</v>
      </c>
      <c r="M1005" s="28" t="s">
        <v>1816</v>
      </c>
      <c r="N1005" s="28" t="s">
        <v>1850</v>
      </c>
      <c r="O1005" s="28" t="s">
        <v>2385</v>
      </c>
    </row>
    <row r="1006" spans="11:15" x14ac:dyDescent="0.25">
      <c r="K1006" s="28" t="s">
        <v>2889</v>
      </c>
      <c r="L1006" s="120">
        <v>495785</v>
      </c>
      <c r="M1006" s="28" t="s">
        <v>1816</v>
      </c>
      <c r="N1006" s="28" t="s">
        <v>1850</v>
      </c>
      <c r="O1006" s="28" t="s">
        <v>2385</v>
      </c>
    </row>
    <row r="1007" spans="11:15" x14ac:dyDescent="0.25">
      <c r="K1007" s="28" t="s">
        <v>2890</v>
      </c>
      <c r="L1007" s="120">
        <v>582873</v>
      </c>
      <c r="M1007" s="28" t="s">
        <v>1816</v>
      </c>
      <c r="N1007" s="28" t="s">
        <v>1850</v>
      </c>
      <c r="O1007" s="28" t="s">
        <v>2385</v>
      </c>
    </row>
    <row r="1008" spans="11:15" x14ac:dyDescent="0.25">
      <c r="K1008" s="28" t="s">
        <v>2891</v>
      </c>
      <c r="L1008" s="120">
        <v>495790</v>
      </c>
      <c r="M1008" s="28" t="s">
        <v>1816</v>
      </c>
      <c r="N1008" s="28" t="s">
        <v>1850</v>
      </c>
      <c r="O1008" s="28" t="s">
        <v>2385</v>
      </c>
    </row>
    <row r="1009" spans="11:15" x14ac:dyDescent="0.25">
      <c r="K1009" s="28" t="s">
        <v>2892</v>
      </c>
      <c r="L1009" s="120">
        <v>495791</v>
      </c>
      <c r="M1009" s="28" t="s">
        <v>1816</v>
      </c>
      <c r="N1009" s="28" t="s">
        <v>1850</v>
      </c>
      <c r="O1009" s="28" t="s">
        <v>2385</v>
      </c>
    </row>
    <row r="1010" spans="11:15" x14ac:dyDescent="0.25">
      <c r="K1010" s="28" t="s">
        <v>2893</v>
      </c>
      <c r="L1010" s="120">
        <v>495793</v>
      </c>
      <c r="M1010" s="28" t="s">
        <v>1816</v>
      </c>
      <c r="N1010" s="28" t="s">
        <v>1850</v>
      </c>
      <c r="O1010" s="28" t="s">
        <v>2385</v>
      </c>
    </row>
    <row r="1011" spans="11:15" x14ac:dyDescent="0.25">
      <c r="K1011" s="28" t="s">
        <v>2894</v>
      </c>
      <c r="L1011" s="120">
        <v>495795</v>
      </c>
      <c r="M1011" s="28" t="s">
        <v>1816</v>
      </c>
      <c r="N1011" s="28" t="s">
        <v>1850</v>
      </c>
      <c r="O1011" s="28" t="s">
        <v>2385</v>
      </c>
    </row>
    <row r="1012" spans="11:15" x14ac:dyDescent="0.25">
      <c r="K1012" s="28" t="s">
        <v>2895</v>
      </c>
      <c r="L1012" s="120">
        <v>495796</v>
      </c>
      <c r="M1012" s="28" t="s">
        <v>1816</v>
      </c>
      <c r="N1012" s="28" t="s">
        <v>1850</v>
      </c>
      <c r="O1012" s="28" t="s">
        <v>2385</v>
      </c>
    </row>
    <row r="1013" spans="11:15" x14ac:dyDescent="0.25">
      <c r="K1013" s="28" t="s">
        <v>2896</v>
      </c>
      <c r="L1013" s="120">
        <v>495800</v>
      </c>
      <c r="M1013" s="28" t="s">
        <v>1816</v>
      </c>
      <c r="N1013" s="28" t="s">
        <v>1850</v>
      </c>
      <c r="O1013" s="28" t="s">
        <v>2385</v>
      </c>
    </row>
    <row r="1014" spans="11:15" x14ac:dyDescent="0.25">
      <c r="K1014" s="28" t="s">
        <v>2897</v>
      </c>
      <c r="L1014" s="120">
        <v>495801</v>
      </c>
      <c r="M1014" s="28" t="s">
        <v>1816</v>
      </c>
      <c r="N1014" s="28" t="s">
        <v>1850</v>
      </c>
      <c r="O1014" s="28" t="s">
        <v>2385</v>
      </c>
    </row>
    <row r="1015" spans="11:15" x14ac:dyDescent="0.25">
      <c r="K1015" s="28" t="s">
        <v>2898</v>
      </c>
      <c r="L1015" s="120">
        <v>495804</v>
      </c>
      <c r="M1015" s="28" t="s">
        <v>1816</v>
      </c>
      <c r="N1015" s="28" t="s">
        <v>1850</v>
      </c>
      <c r="O1015" s="28" t="s">
        <v>2385</v>
      </c>
    </row>
    <row r="1016" spans="11:15" x14ac:dyDescent="0.25">
      <c r="K1016" s="28" t="s">
        <v>2899</v>
      </c>
      <c r="L1016" s="120">
        <v>495805</v>
      </c>
      <c r="M1016" s="28" t="s">
        <v>1816</v>
      </c>
      <c r="N1016" s="28" t="s">
        <v>1850</v>
      </c>
      <c r="O1016" s="28" t="s">
        <v>2385</v>
      </c>
    </row>
    <row r="1017" spans="11:15" x14ac:dyDescent="0.25">
      <c r="K1017" s="28" t="s">
        <v>2900</v>
      </c>
      <c r="L1017" s="120">
        <v>495810</v>
      </c>
      <c r="M1017" s="28" t="s">
        <v>1816</v>
      </c>
      <c r="N1017" s="28" t="s">
        <v>1850</v>
      </c>
      <c r="O1017" s="28" t="s">
        <v>2385</v>
      </c>
    </row>
    <row r="1018" spans="11:15" x14ac:dyDescent="0.25">
      <c r="K1018" s="28" t="s">
        <v>2901</v>
      </c>
      <c r="L1018" s="120">
        <v>495811</v>
      </c>
      <c r="M1018" s="28" t="s">
        <v>1816</v>
      </c>
      <c r="N1018" s="28" t="s">
        <v>1850</v>
      </c>
      <c r="O1018" s="28" t="s">
        <v>2385</v>
      </c>
    </row>
    <row r="1019" spans="11:15" x14ac:dyDescent="0.25">
      <c r="K1019" s="28" t="s">
        <v>2902</v>
      </c>
      <c r="L1019" s="120">
        <v>793367</v>
      </c>
      <c r="M1019" s="28" t="s">
        <v>1816</v>
      </c>
      <c r="N1019" s="28" t="s">
        <v>1850</v>
      </c>
      <c r="O1019" s="28" t="s">
        <v>2385</v>
      </c>
    </row>
    <row r="1020" spans="11:15" x14ac:dyDescent="0.25">
      <c r="K1020" s="28" t="s">
        <v>2903</v>
      </c>
      <c r="L1020" s="120">
        <v>793369</v>
      </c>
      <c r="M1020" s="28" t="s">
        <v>1816</v>
      </c>
      <c r="N1020" s="28" t="s">
        <v>1850</v>
      </c>
      <c r="O1020" s="28" t="s">
        <v>2385</v>
      </c>
    </row>
    <row r="1021" spans="11:15" x14ac:dyDescent="0.25">
      <c r="K1021" s="28" t="s">
        <v>2904</v>
      </c>
      <c r="L1021" s="120">
        <v>793368</v>
      </c>
      <c r="M1021" s="28" t="s">
        <v>1816</v>
      </c>
      <c r="N1021" s="28" t="s">
        <v>1850</v>
      </c>
      <c r="O1021" s="28" t="s">
        <v>2385</v>
      </c>
    </row>
    <row r="1022" spans="11:15" x14ac:dyDescent="0.25">
      <c r="K1022" s="28" t="s">
        <v>2905</v>
      </c>
      <c r="L1022" s="120">
        <v>495815</v>
      </c>
      <c r="M1022" s="28" t="s">
        <v>1816</v>
      </c>
      <c r="N1022" s="28" t="s">
        <v>1850</v>
      </c>
      <c r="O1022" s="28" t="s">
        <v>2385</v>
      </c>
    </row>
    <row r="1023" spans="11:15" x14ac:dyDescent="0.25">
      <c r="K1023" s="28" t="s">
        <v>2906</v>
      </c>
      <c r="L1023" s="120">
        <v>495816</v>
      </c>
      <c r="M1023" s="28" t="s">
        <v>1816</v>
      </c>
      <c r="N1023" s="28" t="s">
        <v>1850</v>
      </c>
      <c r="O1023" s="28" t="s">
        <v>2385</v>
      </c>
    </row>
    <row r="1024" spans="11:15" x14ac:dyDescent="0.25">
      <c r="K1024" s="28" t="s">
        <v>2907</v>
      </c>
      <c r="L1024" s="120">
        <v>495817</v>
      </c>
      <c r="M1024" s="28" t="s">
        <v>1816</v>
      </c>
      <c r="N1024" s="28" t="s">
        <v>1850</v>
      </c>
      <c r="O1024" s="28" t="s">
        <v>2385</v>
      </c>
    </row>
    <row r="1025" spans="11:15" x14ac:dyDescent="0.25">
      <c r="K1025" s="28" t="s">
        <v>2908</v>
      </c>
      <c r="L1025" s="120">
        <v>491489</v>
      </c>
      <c r="M1025" s="28" t="s">
        <v>1816</v>
      </c>
      <c r="N1025" s="28" t="s">
        <v>1850</v>
      </c>
      <c r="O1025" s="28" t="s">
        <v>2385</v>
      </c>
    </row>
    <row r="1026" spans="11:15" x14ac:dyDescent="0.25">
      <c r="K1026" s="28" t="s">
        <v>2909</v>
      </c>
      <c r="L1026" s="120">
        <v>495821</v>
      </c>
      <c r="M1026" s="28" t="s">
        <v>1816</v>
      </c>
      <c r="N1026" s="28" t="s">
        <v>1850</v>
      </c>
      <c r="O1026" s="28" t="s">
        <v>2385</v>
      </c>
    </row>
    <row r="1027" spans="11:15" x14ac:dyDescent="0.25">
      <c r="K1027" s="28" t="s">
        <v>2910</v>
      </c>
      <c r="L1027" s="120">
        <v>495822</v>
      </c>
      <c r="M1027" s="28" t="s">
        <v>1816</v>
      </c>
      <c r="N1027" s="28" t="s">
        <v>1850</v>
      </c>
      <c r="O1027" s="28" t="s">
        <v>2385</v>
      </c>
    </row>
    <row r="1028" spans="11:15" x14ac:dyDescent="0.25">
      <c r="K1028" s="28" t="s">
        <v>2911</v>
      </c>
      <c r="L1028" s="120">
        <v>495820</v>
      </c>
      <c r="M1028" s="28" t="s">
        <v>1816</v>
      </c>
      <c r="N1028" s="28" t="s">
        <v>1850</v>
      </c>
      <c r="O1028" s="28" t="s">
        <v>2385</v>
      </c>
    </row>
    <row r="1029" spans="11:15" x14ac:dyDescent="0.25">
      <c r="K1029" s="28" t="s">
        <v>2912</v>
      </c>
      <c r="L1029" s="120">
        <v>495823</v>
      </c>
      <c r="M1029" s="28" t="s">
        <v>1816</v>
      </c>
      <c r="N1029" s="28" t="s">
        <v>1850</v>
      </c>
      <c r="O1029" s="28" t="s">
        <v>2385</v>
      </c>
    </row>
    <row r="1030" spans="11:15" x14ac:dyDescent="0.25">
      <c r="K1030" s="28" t="s">
        <v>2913</v>
      </c>
      <c r="L1030" s="120">
        <v>588668</v>
      </c>
      <c r="M1030" s="28" t="s">
        <v>1816</v>
      </c>
      <c r="N1030" s="28" t="s">
        <v>1850</v>
      </c>
      <c r="O1030" s="28" t="s">
        <v>2385</v>
      </c>
    </row>
    <row r="1031" spans="11:15" x14ac:dyDescent="0.25">
      <c r="K1031" s="28" t="s">
        <v>2914</v>
      </c>
      <c r="L1031" s="120">
        <v>495771</v>
      </c>
      <c r="M1031" s="28" t="s">
        <v>1816</v>
      </c>
      <c r="N1031" s="28" t="s">
        <v>1850</v>
      </c>
      <c r="O1031" s="28" t="s">
        <v>2385</v>
      </c>
    </row>
    <row r="1032" spans="11:15" x14ac:dyDescent="0.25">
      <c r="K1032" s="28" t="s">
        <v>2915</v>
      </c>
      <c r="L1032" s="120">
        <v>495770</v>
      </c>
      <c r="M1032" s="28" t="s">
        <v>1816</v>
      </c>
      <c r="N1032" s="28" t="s">
        <v>1850</v>
      </c>
      <c r="O1032" s="28" t="s">
        <v>2385</v>
      </c>
    </row>
    <row r="1033" spans="11:15" x14ac:dyDescent="0.25">
      <c r="K1033" s="28" t="s">
        <v>2916</v>
      </c>
      <c r="L1033" s="120">
        <v>491461</v>
      </c>
      <c r="M1033" s="28" t="s">
        <v>1816</v>
      </c>
      <c r="N1033" s="28" t="s">
        <v>1850</v>
      </c>
      <c r="O1033" s="28" t="s">
        <v>2385</v>
      </c>
    </row>
    <row r="1034" spans="11:15" x14ac:dyDescent="0.25">
      <c r="K1034" s="28" t="s">
        <v>2917</v>
      </c>
      <c r="L1034" s="120">
        <v>491457</v>
      </c>
      <c r="M1034" s="28" t="s">
        <v>1816</v>
      </c>
      <c r="N1034" s="28" t="s">
        <v>1850</v>
      </c>
      <c r="O1034" s="28" t="s">
        <v>2385</v>
      </c>
    </row>
    <row r="1035" spans="11:15" x14ac:dyDescent="0.25">
      <c r="K1035" s="28" t="s">
        <v>2918</v>
      </c>
      <c r="L1035" s="120">
        <v>640249</v>
      </c>
      <c r="M1035" s="28" t="s">
        <v>1816</v>
      </c>
      <c r="N1035" s="28" t="s">
        <v>1850</v>
      </c>
      <c r="O1035" s="28" t="s">
        <v>2385</v>
      </c>
    </row>
    <row r="1036" spans="11:15" x14ac:dyDescent="0.25">
      <c r="K1036" s="28" t="s">
        <v>2919</v>
      </c>
      <c r="L1036" s="120">
        <v>586235</v>
      </c>
      <c r="M1036" s="28" t="s">
        <v>1816</v>
      </c>
      <c r="N1036" s="28" t="s">
        <v>1850</v>
      </c>
      <c r="O1036" s="28" t="s">
        <v>2385</v>
      </c>
    </row>
    <row r="1037" spans="11:15" x14ac:dyDescent="0.25">
      <c r="K1037" s="28" t="s">
        <v>2920</v>
      </c>
      <c r="L1037" s="120">
        <v>620146</v>
      </c>
      <c r="M1037" s="28" t="s">
        <v>1816</v>
      </c>
      <c r="N1037" s="28" t="s">
        <v>1850</v>
      </c>
      <c r="O1037" s="28" t="s">
        <v>2385</v>
      </c>
    </row>
    <row r="1038" spans="11:15" x14ac:dyDescent="0.25">
      <c r="K1038" s="28" t="s">
        <v>2921</v>
      </c>
      <c r="L1038" s="120">
        <v>586236</v>
      </c>
      <c r="M1038" s="28" t="s">
        <v>1816</v>
      </c>
      <c r="N1038" s="28" t="s">
        <v>1850</v>
      </c>
      <c r="O1038" s="28" t="s">
        <v>2385</v>
      </c>
    </row>
    <row r="1039" spans="11:15" x14ac:dyDescent="0.25">
      <c r="K1039" s="28" t="s">
        <v>2922</v>
      </c>
      <c r="L1039" s="120">
        <v>777928</v>
      </c>
      <c r="M1039" s="28" t="s">
        <v>1816</v>
      </c>
      <c r="N1039" s="28" t="s">
        <v>1850</v>
      </c>
      <c r="O1039" s="28" t="s">
        <v>2385</v>
      </c>
    </row>
    <row r="1040" spans="11:15" x14ac:dyDescent="0.25">
      <c r="K1040" s="28" t="s">
        <v>2923</v>
      </c>
      <c r="L1040" s="120">
        <v>491458</v>
      </c>
      <c r="M1040" s="28" t="s">
        <v>1816</v>
      </c>
      <c r="N1040" s="28" t="s">
        <v>1850</v>
      </c>
      <c r="O1040" s="28" t="s">
        <v>2385</v>
      </c>
    </row>
    <row r="1041" spans="11:15" x14ac:dyDescent="0.25">
      <c r="K1041" s="28" t="s">
        <v>2924</v>
      </c>
      <c r="L1041" s="120">
        <v>491459</v>
      </c>
      <c r="M1041" s="28" t="s">
        <v>1816</v>
      </c>
      <c r="N1041" s="28" t="s">
        <v>1850</v>
      </c>
      <c r="O1041" s="28" t="s">
        <v>2385</v>
      </c>
    </row>
    <row r="1042" spans="11:15" x14ac:dyDescent="0.25">
      <c r="K1042" s="28" t="s">
        <v>2925</v>
      </c>
      <c r="L1042" s="120">
        <v>491487</v>
      </c>
      <c r="M1042" s="28" t="s">
        <v>1816</v>
      </c>
      <c r="N1042" s="28" t="s">
        <v>1850</v>
      </c>
      <c r="O1042" s="28" t="s">
        <v>2385</v>
      </c>
    </row>
    <row r="1043" spans="11:15" x14ac:dyDescent="0.25">
      <c r="K1043" s="28" t="s">
        <v>2926</v>
      </c>
      <c r="L1043" s="120">
        <v>643076</v>
      </c>
      <c r="M1043" s="28" t="s">
        <v>1816</v>
      </c>
      <c r="N1043" s="28" t="s">
        <v>1850</v>
      </c>
      <c r="O1043" s="28" t="s">
        <v>2385</v>
      </c>
    </row>
    <row r="1044" spans="11:15" x14ac:dyDescent="0.25">
      <c r="K1044" s="28" t="s">
        <v>2927</v>
      </c>
      <c r="L1044" s="120">
        <v>1115070</v>
      </c>
      <c r="M1044" s="28" t="s">
        <v>1816</v>
      </c>
      <c r="N1044" s="28" t="s">
        <v>1850</v>
      </c>
      <c r="O1044" s="28" t="s">
        <v>2385</v>
      </c>
    </row>
    <row r="1045" spans="11:15" x14ac:dyDescent="0.25">
      <c r="K1045" s="28" t="s">
        <v>2928</v>
      </c>
      <c r="L1045" s="120">
        <v>643077</v>
      </c>
      <c r="M1045" s="28" t="s">
        <v>1816</v>
      </c>
      <c r="N1045" s="28" t="s">
        <v>1850</v>
      </c>
      <c r="O1045" s="28" t="s">
        <v>2385</v>
      </c>
    </row>
    <row r="1046" spans="11:15" x14ac:dyDescent="0.25">
      <c r="K1046" s="28" t="s">
        <v>2929</v>
      </c>
      <c r="L1046" s="120">
        <v>1115067</v>
      </c>
      <c r="M1046" s="28" t="s">
        <v>1816</v>
      </c>
      <c r="N1046" s="28" t="s">
        <v>1850</v>
      </c>
      <c r="O1046" s="28" t="s">
        <v>2385</v>
      </c>
    </row>
    <row r="1047" spans="11:15" x14ac:dyDescent="0.25">
      <c r="K1047" s="28" t="s">
        <v>2930</v>
      </c>
      <c r="L1047" s="120">
        <v>491477</v>
      </c>
      <c r="M1047" s="28" t="s">
        <v>1816</v>
      </c>
      <c r="N1047" s="28" t="s">
        <v>1850</v>
      </c>
      <c r="O1047" s="28" t="s">
        <v>2385</v>
      </c>
    </row>
    <row r="1048" spans="11:15" x14ac:dyDescent="0.25">
      <c r="K1048" s="28" t="s">
        <v>2931</v>
      </c>
      <c r="L1048" s="120">
        <v>1115063</v>
      </c>
      <c r="M1048" s="28" t="s">
        <v>1816</v>
      </c>
      <c r="N1048" s="28" t="s">
        <v>1850</v>
      </c>
      <c r="O1048" s="28" t="s">
        <v>2385</v>
      </c>
    </row>
    <row r="1049" spans="11:15" x14ac:dyDescent="0.25">
      <c r="K1049" s="28" t="s">
        <v>2932</v>
      </c>
      <c r="L1049" s="120">
        <v>580640</v>
      </c>
      <c r="M1049" s="28" t="s">
        <v>1816</v>
      </c>
      <c r="N1049" s="28" t="s">
        <v>1850</v>
      </c>
      <c r="O1049" s="28" t="s">
        <v>2385</v>
      </c>
    </row>
    <row r="1050" spans="11:15" x14ac:dyDescent="0.25">
      <c r="K1050" s="28" t="s">
        <v>2933</v>
      </c>
      <c r="L1050" s="120">
        <v>527440</v>
      </c>
      <c r="M1050" s="28" t="s">
        <v>1816</v>
      </c>
      <c r="N1050" s="28" t="s">
        <v>1850</v>
      </c>
      <c r="O1050" s="28" t="s">
        <v>2385</v>
      </c>
    </row>
    <row r="1051" spans="11:15" x14ac:dyDescent="0.25">
      <c r="K1051" s="28" t="s">
        <v>2934</v>
      </c>
      <c r="L1051" s="120">
        <v>527438</v>
      </c>
      <c r="M1051" s="28" t="s">
        <v>1816</v>
      </c>
      <c r="N1051" s="28" t="s">
        <v>1850</v>
      </c>
      <c r="O1051" s="28" t="s">
        <v>2385</v>
      </c>
    </row>
    <row r="1052" spans="11:15" x14ac:dyDescent="0.25">
      <c r="K1052" s="28" t="s">
        <v>2935</v>
      </c>
      <c r="L1052" s="120">
        <v>527439</v>
      </c>
      <c r="M1052" s="28" t="s">
        <v>1816</v>
      </c>
      <c r="N1052" s="28" t="s">
        <v>1850</v>
      </c>
      <c r="O1052" s="28" t="s">
        <v>2385</v>
      </c>
    </row>
    <row r="1053" spans="11:15" x14ac:dyDescent="0.25">
      <c r="K1053" s="28" t="s">
        <v>2936</v>
      </c>
      <c r="L1053" s="120">
        <v>652761</v>
      </c>
      <c r="M1053" s="28" t="s">
        <v>1816</v>
      </c>
      <c r="N1053" s="28" t="s">
        <v>1850</v>
      </c>
      <c r="O1053" s="28" t="s">
        <v>2385</v>
      </c>
    </row>
    <row r="1054" spans="11:15" x14ac:dyDescent="0.25">
      <c r="K1054" s="28" t="s">
        <v>2937</v>
      </c>
      <c r="L1054" s="120">
        <v>643078</v>
      </c>
      <c r="M1054" s="28" t="s">
        <v>1816</v>
      </c>
      <c r="N1054" s="28" t="s">
        <v>1850</v>
      </c>
      <c r="O1054" s="28" t="s">
        <v>2385</v>
      </c>
    </row>
    <row r="1055" spans="11:15" x14ac:dyDescent="0.25">
      <c r="K1055" s="28" t="s">
        <v>2938</v>
      </c>
      <c r="L1055" s="120">
        <v>586230</v>
      </c>
      <c r="M1055" s="28" t="s">
        <v>1816</v>
      </c>
      <c r="N1055" s="28" t="s">
        <v>1850</v>
      </c>
      <c r="O1055" s="28" t="s">
        <v>2385</v>
      </c>
    </row>
    <row r="1056" spans="11:15" x14ac:dyDescent="0.25">
      <c r="K1056" s="28" t="s">
        <v>2939</v>
      </c>
      <c r="L1056" s="120">
        <v>586231</v>
      </c>
      <c r="M1056" s="28" t="s">
        <v>1816</v>
      </c>
      <c r="N1056" s="28" t="s">
        <v>1850</v>
      </c>
      <c r="O1056" s="28" t="s">
        <v>2385</v>
      </c>
    </row>
    <row r="1057" spans="11:15" x14ac:dyDescent="0.25">
      <c r="K1057" s="28" t="s">
        <v>2940</v>
      </c>
      <c r="L1057" s="120">
        <v>598469</v>
      </c>
      <c r="M1057" s="28" t="s">
        <v>1816</v>
      </c>
      <c r="N1057" s="28" t="s">
        <v>1850</v>
      </c>
      <c r="O1057" s="28" t="s">
        <v>2385</v>
      </c>
    </row>
    <row r="1058" spans="11:15" x14ac:dyDescent="0.25">
      <c r="K1058" s="28" t="s">
        <v>2941</v>
      </c>
      <c r="L1058" s="120">
        <v>491494</v>
      </c>
      <c r="M1058" s="28" t="s">
        <v>1816</v>
      </c>
      <c r="N1058" s="28" t="s">
        <v>1850</v>
      </c>
      <c r="O1058" s="28" t="s">
        <v>2385</v>
      </c>
    </row>
    <row r="1059" spans="11:15" x14ac:dyDescent="0.25">
      <c r="K1059" s="28" t="s">
        <v>2942</v>
      </c>
      <c r="L1059" s="120">
        <v>930722</v>
      </c>
      <c r="M1059" s="28" t="s">
        <v>1816</v>
      </c>
      <c r="N1059" s="28" t="s">
        <v>1850</v>
      </c>
      <c r="O1059" s="28" t="s">
        <v>2385</v>
      </c>
    </row>
    <row r="1060" spans="11:15" x14ac:dyDescent="0.25">
      <c r="K1060" s="28" t="s">
        <v>2943</v>
      </c>
      <c r="L1060" s="120">
        <v>930723</v>
      </c>
      <c r="M1060" s="28" t="s">
        <v>1816</v>
      </c>
      <c r="N1060" s="28" t="s">
        <v>1850</v>
      </c>
      <c r="O1060" s="28" t="s">
        <v>2385</v>
      </c>
    </row>
    <row r="1061" spans="11:15" x14ac:dyDescent="0.25">
      <c r="K1061" s="28" t="s">
        <v>2944</v>
      </c>
      <c r="L1061" s="120">
        <v>1110034</v>
      </c>
      <c r="M1061" s="28" t="s">
        <v>1816</v>
      </c>
      <c r="N1061" s="28" t="s">
        <v>1850</v>
      </c>
      <c r="O1061" s="28" t="s">
        <v>2385</v>
      </c>
    </row>
    <row r="1062" spans="11:15" x14ac:dyDescent="0.25">
      <c r="K1062" s="28" t="s">
        <v>2945</v>
      </c>
      <c r="L1062" s="120">
        <v>1110033</v>
      </c>
      <c r="M1062" s="28" t="s">
        <v>1816</v>
      </c>
      <c r="N1062" s="28" t="s">
        <v>1850</v>
      </c>
      <c r="O1062" s="28" t="s">
        <v>2385</v>
      </c>
    </row>
    <row r="1063" spans="11:15" x14ac:dyDescent="0.25">
      <c r="K1063" s="28" t="s">
        <v>2946</v>
      </c>
      <c r="L1063" s="120">
        <v>495738</v>
      </c>
      <c r="M1063" s="28" t="s">
        <v>1816</v>
      </c>
      <c r="N1063" s="28" t="s">
        <v>1850</v>
      </c>
      <c r="O1063" s="28" t="s">
        <v>2385</v>
      </c>
    </row>
    <row r="1064" spans="11:15" x14ac:dyDescent="0.25">
      <c r="K1064" s="28" t="s">
        <v>2947</v>
      </c>
      <c r="L1064" s="120">
        <v>495502</v>
      </c>
      <c r="M1064" s="28" t="s">
        <v>1816</v>
      </c>
      <c r="N1064" s="28" t="s">
        <v>1850</v>
      </c>
      <c r="O1064" s="28" t="s">
        <v>2385</v>
      </c>
    </row>
    <row r="1065" spans="11:15" x14ac:dyDescent="0.25">
      <c r="K1065" s="28" t="s">
        <v>2948</v>
      </c>
      <c r="L1065" s="120">
        <v>724491</v>
      </c>
      <c r="M1065" s="28" t="s">
        <v>1816</v>
      </c>
      <c r="N1065" s="28" t="s">
        <v>1850</v>
      </c>
      <c r="O1065" s="28" t="s">
        <v>2385</v>
      </c>
    </row>
    <row r="1066" spans="11:15" x14ac:dyDescent="0.25">
      <c r="K1066" s="28" t="s">
        <v>2949</v>
      </c>
      <c r="L1066" s="120">
        <v>746830</v>
      </c>
      <c r="M1066" s="28" t="s">
        <v>1816</v>
      </c>
      <c r="N1066" s="28" t="s">
        <v>1850</v>
      </c>
      <c r="O1066" s="28" t="s">
        <v>2385</v>
      </c>
    </row>
    <row r="1067" spans="11:15" x14ac:dyDescent="0.25">
      <c r="K1067" s="28" t="s">
        <v>2950</v>
      </c>
      <c r="L1067" s="120">
        <v>500030</v>
      </c>
      <c r="M1067" s="28" t="s">
        <v>1816</v>
      </c>
      <c r="N1067" s="28" t="s">
        <v>1850</v>
      </c>
      <c r="O1067" s="28" t="s">
        <v>2385</v>
      </c>
    </row>
    <row r="1068" spans="11:15" x14ac:dyDescent="0.25">
      <c r="K1068" s="28" t="s">
        <v>2951</v>
      </c>
      <c r="L1068" s="120">
        <v>782392</v>
      </c>
      <c r="M1068" s="28" t="s">
        <v>1816</v>
      </c>
      <c r="N1068" s="28" t="s">
        <v>1850</v>
      </c>
      <c r="O1068" s="28" t="s">
        <v>2385</v>
      </c>
    </row>
    <row r="1069" spans="11:15" x14ac:dyDescent="0.25">
      <c r="K1069" s="28" t="s">
        <v>2952</v>
      </c>
      <c r="L1069" s="120">
        <v>500031</v>
      </c>
      <c r="M1069" s="28" t="s">
        <v>1816</v>
      </c>
      <c r="N1069" s="28" t="s">
        <v>1850</v>
      </c>
      <c r="O1069" s="28" t="s">
        <v>2385</v>
      </c>
    </row>
    <row r="1070" spans="11:15" x14ac:dyDescent="0.25">
      <c r="K1070" s="28" t="s">
        <v>2953</v>
      </c>
      <c r="L1070" s="120">
        <v>782375</v>
      </c>
      <c r="M1070" s="28" t="s">
        <v>1816</v>
      </c>
      <c r="N1070" s="28" t="s">
        <v>1850</v>
      </c>
      <c r="O1070" s="28" t="s">
        <v>2385</v>
      </c>
    </row>
    <row r="1071" spans="11:15" x14ac:dyDescent="0.25">
      <c r="K1071" s="28" t="s">
        <v>2954</v>
      </c>
      <c r="L1071" s="120">
        <v>623703</v>
      </c>
      <c r="M1071" s="28" t="s">
        <v>1816</v>
      </c>
      <c r="N1071" s="28" t="s">
        <v>1850</v>
      </c>
      <c r="O1071" s="28" t="s">
        <v>2385</v>
      </c>
    </row>
    <row r="1072" spans="11:15" x14ac:dyDescent="0.25">
      <c r="K1072" s="28" t="s">
        <v>2955</v>
      </c>
      <c r="L1072" s="120">
        <v>782366</v>
      </c>
      <c r="M1072" s="28" t="s">
        <v>1816</v>
      </c>
      <c r="N1072" s="28" t="s">
        <v>1850</v>
      </c>
      <c r="O1072" s="28" t="s">
        <v>2385</v>
      </c>
    </row>
    <row r="1073" spans="11:15" x14ac:dyDescent="0.25">
      <c r="K1073" s="28" t="s">
        <v>2956</v>
      </c>
      <c r="L1073" s="120">
        <v>611737</v>
      </c>
      <c r="M1073" s="28" t="s">
        <v>1816</v>
      </c>
      <c r="N1073" s="28" t="s">
        <v>1850</v>
      </c>
      <c r="O1073" s="28" t="s">
        <v>2385</v>
      </c>
    </row>
    <row r="1074" spans="11:15" x14ac:dyDescent="0.25">
      <c r="K1074" s="28" t="s">
        <v>2957</v>
      </c>
      <c r="L1074" s="120">
        <v>782365</v>
      </c>
      <c r="M1074" s="28" t="s">
        <v>1816</v>
      </c>
      <c r="N1074" s="28" t="s">
        <v>1850</v>
      </c>
      <c r="O1074" s="28" t="s">
        <v>2385</v>
      </c>
    </row>
    <row r="1075" spans="11:15" x14ac:dyDescent="0.25">
      <c r="K1075" s="28" t="s">
        <v>2958</v>
      </c>
      <c r="L1075" s="120">
        <v>491339</v>
      </c>
      <c r="M1075" s="28" t="s">
        <v>1816</v>
      </c>
      <c r="N1075" s="28" t="s">
        <v>1850</v>
      </c>
      <c r="O1075" s="28" t="s">
        <v>2385</v>
      </c>
    </row>
    <row r="1076" spans="11:15" x14ac:dyDescent="0.25">
      <c r="K1076" s="28" t="s">
        <v>2959</v>
      </c>
      <c r="L1076" s="120">
        <v>491340</v>
      </c>
      <c r="M1076" s="28" t="s">
        <v>1816</v>
      </c>
      <c r="N1076" s="28" t="s">
        <v>1850</v>
      </c>
      <c r="O1076" s="28" t="s">
        <v>2385</v>
      </c>
    </row>
    <row r="1077" spans="11:15" x14ac:dyDescent="0.25">
      <c r="K1077" s="28" t="s">
        <v>2960</v>
      </c>
      <c r="L1077" s="120">
        <v>491341</v>
      </c>
      <c r="M1077" s="28" t="s">
        <v>1816</v>
      </c>
      <c r="N1077" s="28" t="s">
        <v>1850</v>
      </c>
      <c r="O1077" s="28" t="s">
        <v>2385</v>
      </c>
    </row>
    <row r="1078" spans="11:15" x14ac:dyDescent="0.25">
      <c r="K1078" s="28" t="s">
        <v>2961</v>
      </c>
      <c r="L1078" s="120">
        <v>611738</v>
      </c>
      <c r="M1078" s="28" t="s">
        <v>1816</v>
      </c>
      <c r="N1078" s="28" t="s">
        <v>1850</v>
      </c>
      <c r="O1078" s="28" t="s">
        <v>2385</v>
      </c>
    </row>
    <row r="1079" spans="11:15" x14ac:dyDescent="0.25">
      <c r="K1079" s="28" t="s">
        <v>2962</v>
      </c>
      <c r="L1079" s="120">
        <v>782364</v>
      </c>
      <c r="M1079" s="28" t="s">
        <v>1816</v>
      </c>
      <c r="N1079" s="28" t="s">
        <v>1850</v>
      </c>
      <c r="O1079" s="28" t="s">
        <v>2385</v>
      </c>
    </row>
    <row r="1080" spans="11:15" x14ac:dyDescent="0.25">
      <c r="K1080" s="28" t="s">
        <v>2963</v>
      </c>
      <c r="L1080" s="120">
        <v>782363</v>
      </c>
      <c r="M1080" s="28" t="s">
        <v>1816</v>
      </c>
      <c r="N1080" s="28" t="s">
        <v>1850</v>
      </c>
      <c r="O1080" s="28" t="s">
        <v>2385</v>
      </c>
    </row>
    <row r="1081" spans="11:15" x14ac:dyDescent="0.25">
      <c r="K1081" s="28" t="s">
        <v>2964</v>
      </c>
      <c r="L1081" s="120">
        <v>782362</v>
      </c>
      <c r="M1081" s="28" t="s">
        <v>1816</v>
      </c>
      <c r="N1081" s="28" t="s">
        <v>1850</v>
      </c>
      <c r="O1081" s="28" t="s">
        <v>2385</v>
      </c>
    </row>
    <row r="1082" spans="11:15" x14ac:dyDescent="0.25">
      <c r="K1082" s="28" t="s">
        <v>2965</v>
      </c>
      <c r="L1082" s="120">
        <v>782361</v>
      </c>
      <c r="M1082" s="28" t="s">
        <v>1816</v>
      </c>
      <c r="N1082" s="28" t="s">
        <v>1850</v>
      </c>
      <c r="O1082" s="28" t="s">
        <v>2385</v>
      </c>
    </row>
    <row r="1083" spans="11:15" x14ac:dyDescent="0.25">
      <c r="K1083" s="28" t="s">
        <v>2966</v>
      </c>
      <c r="L1083" s="120">
        <v>641103</v>
      </c>
      <c r="M1083" s="28" t="s">
        <v>1816</v>
      </c>
      <c r="N1083" s="28" t="s">
        <v>1817</v>
      </c>
      <c r="O1083" s="28" t="s">
        <v>2385</v>
      </c>
    </row>
    <row r="1084" spans="11:15" x14ac:dyDescent="0.25">
      <c r="K1084" s="28" t="s">
        <v>2967</v>
      </c>
      <c r="L1084" s="120">
        <v>491182</v>
      </c>
      <c r="M1084" s="28" t="s">
        <v>1816</v>
      </c>
      <c r="N1084" s="28" t="s">
        <v>1850</v>
      </c>
      <c r="O1084" s="28" t="s">
        <v>2385</v>
      </c>
    </row>
    <row r="1085" spans="11:15" x14ac:dyDescent="0.25">
      <c r="K1085" s="28" t="s">
        <v>2968</v>
      </c>
      <c r="L1085" s="120">
        <v>826406</v>
      </c>
      <c r="M1085" s="28" t="s">
        <v>1816</v>
      </c>
      <c r="N1085" s="28" t="s">
        <v>1850</v>
      </c>
      <c r="O1085" s="28" t="s">
        <v>2385</v>
      </c>
    </row>
    <row r="1086" spans="11:15" x14ac:dyDescent="0.25">
      <c r="K1086" s="28" t="s">
        <v>2969</v>
      </c>
      <c r="L1086" s="120">
        <v>730189</v>
      </c>
      <c r="M1086" s="28" t="s">
        <v>1816</v>
      </c>
      <c r="N1086" s="28" t="s">
        <v>1850</v>
      </c>
      <c r="O1086" s="28" t="s">
        <v>2385</v>
      </c>
    </row>
    <row r="1087" spans="11:15" x14ac:dyDescent="0.25">
      <c r="K1087" s="28" t="s">
        <v>2970</v>
      </c>
      <c r="L1087" s="120">
        <v>983937</v>
      </c>
      <c r="M1087" s="28" t="s">
        <v>1816</v>
      </c>
      <c r="N1087" s="28" t="s">
        <v>1850</v>
      </c>
      <c r="O1087" s="28" t="s">
        <v>2385</v>
      </c>
    </row>
    <row r="1088" spans="11:15" x14ac:dyDescent="0.25">
      <c r="K1088" s="28" t="s">
        <v>2971</v>
      </c>
      <c r="L1088" s="120">
        <v>491643</v>
      </c>
      <c r="M1088" s="28" t="s">
        <v>1816</v>
      </c>
      <c r="N1088" s="28" t="s">
        <v>1850</v>
      </c>
      <c r="O1088" s="28" t="s">
        <v>2385</v>
      </c>
    </row>
    <row r="1089" spans="11:15" x14ac:dyDescent="0.25">
      <c r="K1089" s="28" t="s">
        <v>2972</v>
      </c>
      <c r="L1089" s="120">
        <v>593728</v>
      </c>
      <c r="M1089" s="28" t="s">
        <v>1816</v>
      </c>
      <c r="N1089" s="28" t="s">
        <v>1850</v>
      </c>
      <c r="O1089" s="28" t="s">
        <v>2385</v>
      </c>
    </row>
    <row r="1090" spans="11:15" x14ac:dyDescent="0.25">
      <c r="K1090" s="28" t="s">
        <v>2973</v>
      </c>
      <c r="L1090" s="120">
        <v>495662</v>
      </c>
      <c r="M1090" s="28" t="s">
        <v>1816</v>
      </c>
      <c r="N1090" s="28" t="s">
        <v>1850</v>
      </c>
      <c r="O1090" s="28" t="s">
        <v>2385</v>
      </c>
    </row>
    <row r="1091" spans="11:15" x14ac:dyDescent="0.25">
      <c r="K1091" s="28" t="s">
        <v>2974</v>
      </c>
      <c r="L1091" s="120">
        <v>495663</v>
      </c>
      <c r="M1091" s="28" t="s">
        <v>1816</v>
      </c>
      <c r="N1091" s="28" t="s">
        <v>1850</v>
      </c>
      <c r="O1091" s="28" t="s">
        <v>2385</v>
      </c>
    </row>
    <row r="1092" spans="11:15" x14ac:dyDescent="0.25">
      <c r="K1092" s="28" t="s">
        <v>2975</v>
      </c>
      <c r="L1092" s="120">
        <v>491404</v>
      </c>
      <c r="M1092" s="28" t="s">
        <v>1816</v>
      </c>
      <c r="N1092" s="28" t="s">
        <v>1850</v>
      </c>
      <c r="O1092" s="28" t="s">
        <v>2385</v>
      </c>
    </row>
    <row r="1093" spans="11:15" x14ac:dyDescent="0.25">
      <c r="K1093" s="28" t="s">
        <v>2976</v>
      </c>
      <c r="L1093" s="120">
        <v>491403</v>
      </c>
      <c r="M1093" s="28" t="s">
        <v>1816</v>
      </c>
      <c r="N1093" s="28" t="s">
        <v>1850</v>
      </c>
      <c r="O1093" s="28" t="s">
        <v>2385</v>
      </c>
    </row>
    <row r="1094" spans="11:15" x14ac:dyDescent="0.25">
      <c r="K1094" s="28" t="s">
        <v>2977</v>
      </c>
      <c r="L1094" s="120">
        <v>491407</v>
      </c>
      <c r="M1094" s="28" t="s">
        <v>1816</v>
      </c>
      <c r="N1094" s="28" t="s">
        <v>1850</v>
      </c>
      <c r="O1094" s="28" t="s">
        <v>2385</v>
      </c>
    </row>
    <row r="1095" spans="11:15" x14ac:dyDescent="0.25">
      <c r="K1095" s="28" t="s">
        <v>2978</v>
      </c>
      <c r="L1095" s="120">
        <v>792216</v>
      </c>
      <c r="M1095" s="28" t="s">
        <v>1816</v>
      </c>
      <c r="N1095" s="28" t="s">
        <v>1850</v>
      </c>
      <c r="O1095" s="28" t="s">
        <v>2385</v>
      </c>
    </row>
    <row r="1096" spans="11:15" x14ac:dyDescent="0.25">
      <c r="K1096" s="28" t="s">
        <v>2979</v>
      </c>
      <c r="L1096" s="120">
        <v>792219</v>
      </c>
      <c r="M1096" s="28" t="s">
        <v>1816</v>
      </c>
      <c r="N1096" s="28" t="s">
        <v>1850</v>
      </c>
      <c r="O1096" s="28" t="s">
        <v>2385</v>
      </c>
    </row>
    <row r="1097" spans="11:15" x14ac:dyDescent="0.25">
      <c r="K1097" s="28" t="s">
        <v>2980</v>
      </c>
      <c r="L1097" s="120">
        <v>792220</v>
      </c>
      <c r="M1097" s="28" t="s">
        <v>1816</v>
      </c>
      <c r="N1097" s="28" t="s">
        <v>1850</v>
      </c>
      <c r="O1097" s="28" t="s">
        <v>2385</v>
      </c>
    </row>
    <row r="1098" spans="11:15" x14ac:dyDescent="0.25">
      <c r="K1098" s="28" t="s">
        <v>2981</v>
      </c>
      <c r="L1098" s="120">
        <v>491408</v>
      </c>
      <c r="M1098" s="28" t="s">
        <v>1816</v>
      </c>
      <c r="N1098" s="28" t="s">
        <v>1850</v>
      </c>
      <c r="O1098" s="28" t="s">
        <v>2385</v>
      </c>
    </row>
    <row r="1099" spans="11:15" x14ac:dyDescent="0.25">
      <c r="K1099" s="28" t="s">
        <v>2982</v>
      </c>
      <c r="L1099" s="120">
        <v>792217</v>
      </c>
      <c r="M1099" s="28" t="s">
        <v>1816</v>
      </c>
      <c r="N1099" s="28" t="s">
        <v>1850</v>
      </c>
      <c r="O1099" s="28" t="s">
        <v>2385</v>
      </c>
    </row>
    <row r="1100" spans="11:15" x14ac:dyDescent="0.25">
      <c r="K1100" s="28" t="s">
        <v>2983</v>
      </c>
      <c r="L1100" s="120">
        <v>792218</v>
      </c>
      <c r="M1100" s="28" t="s">
        <v>1816</v>
      </c>
      <c r="N1100" s="28" t="s">
        <v>1850</v>
      </c>
      <c r="O1100" s="28" t="s">
        <v>2385</v>
      </c>
    </row>
    <row r="1101" spans="11:15" x14ac:dyDescent="0.25">
      <c r="K1101" s="28" t="s">
        <v>2984</v>
      </c>
      <c r="L1101" s="120">
        <v>991734</v>
      </c>
      <c r="M1101" s="28" t="s">
        <v>1816</v>
      </c>
      <c r="N1101" s="28" t="s">
        <v>1850</v>
      </c>
      <c r="O1101" s="28" t="s">
        <v>2385</v>
      </c>
    </row>
    <row r="1102" spans="11:15" x14ac:dyDescent="0.25">
      <c r="K1102" s="28" t="s">
        <v>2985</v>
      </c>
      <c r="L1102" s="120">
        <v>494969</v>
      </c>
      <c r="M1102" s="28" t="s">
        <v>1816</v>
      </c>
      <c r="N1102" s="28" t="s">
        <v>1850</v>
      </c>
      <c r="O1102" s="28" t="s">
        <v>2385</v>
      </c>
    </row>
    <row r="1103" spans="11:15" x14ac:dyDescent="0.25">
      <c r="K1103" s="28" t="s">
        <v>2986</v>
      </c>
      <c r="L1103" s="120">
        <v>991706</v>
      </c>
      <c r="M1103" s="28" t="s">
        <v>1816</v>
      </c>
      <c r="N1103" s="28" t="s">
        <v>1850</v>
      </c>
      <c r="O1103" s="28" t="s">
        <v>2385</v>
      </c>
    </row>
    <row r="1104" spans="11:15" x14ac:dyDescent="0.25">
      <c r="K1104" s="28" t="s">
        <v>2987</v>
      </c>
      <c r="L1104" s="120">
        <v>491209</v>
      </c>
      <c r="M1104" s="28" t="s">
        <v>1816</v>
      </c>
      <c r="N1104" s="28" t="s">
        <v>1850</v>
      </c>
      <c r="O1104" s="28" t="s">
        <v>2385</v>
      </c>
    </row>
    <row r="1105" spans="11:15" x14ac:dyDescent="0.25">
      <c r="K1105" s="28" t="s">
        <v>2988</v>
      </c>
      <c r="L1105" s="120">
        <v>493527</v>
      </c>
      <c r="M1105" s="28" t="s">
        <v>1816</v>
      </c>
      <c r="N1105" s="28" t="s">
        <v>1850</v>
      </c>
      <c r="O1105" s="28" t="s">
        <v>2385</v>
      </c>
    </row>
    <row r="1106" spans="11:15" x14ac:dyDescent="0.25">
      <c r="K1106" s="28" t="s">
        <v>2989</v>
      </c>
      <c r="L1106" s="120">
        <v>491211</v>
      </c>
      <c r="M1106" s="28" t="s">
        <v>1816</v>
      </c>
      <c r="N1106" s="28" t="s">
        <v>1850</v>
      </c>
      <c r="O1106" s="28" t="s">
        <v>2385</v>
      </c>
    </row>
    <row r="1107" spans="11:15" x14ac:dyDescent="0.25">
      <c r="K1107" s="28" t="s">
        <v>2990</v>
      </c>
      <c r="L1107" s="120">
        <v>493456</v>
      </c>
      <c r="M1107" s="28" t="s">
        <v>1816</v>
      </c>
      <c r="N1107" s="28" t="s">
        <v>1850</v>
      </c>
      <c r="O1107" s="28" t="s">
        <v>2385</v>
      </c>
    </row>
    <row r="1108" spans="11:15" x14ac:dyDescent="0.25">
      <c r="K1108" s="28" t="s">
        <v>2991</v>
      </c>
      <c r="L1108" s="120">
        <v>646594</v>
      </c>
      <c r="M1108" s="28" t="s">
        <v>1816</v>
      </c>
      <c r="N1108" s="28" t="s">
        <v>1850</v>
      </c>
      <c r="O1108" s="28" t="s">
        <v>2385</v>
      </c>
    </row>
    <row r="1109" spans="11:15" x14ac:dyDescent="0.25">
      <c r="K1109" s="28" t="s">
        <v>2992</v>
      </c>
      <c r="L1109" s="120">
        <v>493458</v>
      </c>
      <c r="M1109" s="28" t="s">
        <v>1816</v>
      </c>
      <c r="N1109" s="28" t="s">
        <v>1850</v>
      </c>
      <c r="O1109" s="28" t="s">
        <v>2385</v>
      </c>
    </row>
    <row r="1110" spans="11:15" x14ac:dyDescent="0.25">
      <c r="K1110" s="28" t="s">
        <v>2993</v>
      </c>
      <c r="L1110" s="120">
        <v>493677</v>
      </c>
      <c r="M1110" s="28" t="s">
        <v>1816</v>
      </c>
      <c r="N1110" s="28" t="s">
        <v>1850</v>
      </c>
      <c r="O1110" s="28" t="s">
        <v>2385</v>
      </c>
    </row>
    <row r="1111" spans="11:15" x14ac:dyDescent="0.25">
      <c r="K1111" s="28" t="s">
        <v>2994</v>
      </c>
      <c r="L1111" s="120">
        <v>493678</v>
      </c>
      <c r="M1111" s="28" t="s">
        <v>1816</v>
      </c>
      <c r="N1111" s="28" t="s">
        <v>1850</v>
      </c>
      <c r="O1111" s="28" t="s">
        <v>2385</v>
      </c>
    </row>
    <row r="1112" spans="11:15" x14ac:dyDescent="0.25">
      <c r="K1112" s="28" t="s">
        <v>2995</v>
      </c>
      <c r="L1112" s="120">
        <v>491174</v>
      </c>
      <c r="M1112" s="28" t="s">
        <v>1816</v>
      </c>
      <c r="N1112" s="28" t="s">
        <v>1850</v>
      </c>
      <c r="O1112" s="28" t="s">
        <v>2385</v>
      </c>
    </row>
    <row r="1113" spans="11:15" x14ac:dyDescent="0.25">
      <c r="K1113" s="28" t="s">
        <v>2996</v>
      </c>
      <c r="L1113" s="120">
        <v>491177</v>
      </c>
      <c r="M1113" s="28" t="s">
        <v>1816</v>
      </c>
      <c r="N1113" s="28" t="s">
        <v>1850</v>
      </c>
      <c r="O1113" s="28" t="s">
        <v>2385</v>
      </c>
    </row>
    <row r="1114" spans="11:15" x14ac:dyDescent="0.25">
      <c r="K1114" s="28" t="s">
        <v>2997</v>
      </c>
      <c r="L1114" s="120">
        <v>491207</v>
      </c>
      <c r="M1114" s="28" t="s">
        <v>1816</v>
      </c>
      <c r="N1114" s="28" t="s">
        <v>1850</v>
      </c>
      <c r="O1114" s="28" t="s">
        <v>2385</v>
      </c>
    </row>
    <row r="1115" spans="11:15" x14ac:dyDescent="0.25">
      <c r="K1115" s="28" t="s">
        <v>2998</v>
      </c>
      <c r="L1115" s="120">
        <v>491180</v>
      </c>
      <c r="M1115" s="28" t="s">
        <v>1816</v>
      </c>
      <c r="N1115" s="28" t="s">
        <v>1850</v>
      </c>
      <c r="O1115" s="28" t="s">
        <v>2385</v>
      </c>
    </row>
    <row r="1116" spans="11:15" x14ac:dyDescent="0.25">
      <c r="K1116" s="28" t="s">
        <v>2999</v>
      </c>
      <c r="L1116" s="120">
        <v>595957</v>
      </c>
      <c r="M1116" s="28" t="s">
        <v>1816</v>
      </c>
      <c r="N1116" s="28" t="s">
        <v>1850</v>
      </c>
      <c r="O1116" s="28" t="s">
        <v>2385</v>
      </c>
    </row>
    <row r="1117" spans="11:15" x14ac:dyDescent="0.25">
      <c r="K1117" s="28" t="s">
        <v>3000</v>
      </c>
      <c r="L1117" s="120">
        <v>595951</v>
      </c>
      <c r="M1117" s="28" t="s">
        <v>1816</v>
      </c>
      <c r="N1117" s="28" t="s">
        <v>1850</v>
      </c>
      <c r="O1117" s="28" t="s">
        <v>2385</v>
      </c>
    </row>
    <row r="1118" spans="11:15" x14ac:dyDescent="0.25">
      <c r="K1118" s="28" t="s">
        <v>3001</v>
      </c>
      <c r="L1118" s="120">
        <v>762018</v>
      </c>
      <c r="M1118" s="28" t="s">
        <v>1816</v>
      </c>
      <c r="N1118" s="28" t="s">
        <v>1850</v>
      </c>
      <c r="O1118" s="28" t="s">
        <v>2385</v>
      </c>
    </row>
    <row r="1119" spans="11:15" x14ac:dyDescent="0.25">
      <c r="K1119" s="28" t="s">
        <v>3002</v>
      </c>
      <c r="L1119" s="120">
        <v>595952</v>
      </c>
      <c r="M1119" s="28" t="s">
        <v>1816</v>
      </c>
      <c r="N1119" s="28" t="s">
        <v>1850</v>
      </c>
      <c r="O1119" s="28" t="s">
        <v>2385</v>
      </c>
    </row>
    <row r="1120" spans="11:15" x14ac:dyDescent="0.25">
      <c r="K1120" s="28" t="s">
        <v>3003</v>
      </c>
      <c r="L1120" s="120">
        <v>762014</v>
      </c>
      <c r="M1120" s="28" t="s">
        <v>1816</v>
      </c>
      <c r="N1120" s="28" t="s">
        <v>1850</v>
      </c>
      <c r="O1120" s="28" t="s">
        <v>2385</v>
      </c>
    </row>
    <row r="1121" spans="11:15" x14ac:dyDescent="0.25">
      <c r="K1121" s="28" t="s">
        <v>3004</v>
      </c>
      <c r="L1121" s="120">
        <v>595954</v>
      </c>
      <c r="M1121" s="28" t="s">
        <v>1816</v>
      </c>
      <c r="N1121" s="28" t="s">
        <v>1850</v>
      </c>
      <c r="O1121" s="28" t="s">
        <v>2385</v>
      </c>
    </row>
    <row r="1122" spans="11:15" x14ac:dyDescent="0.25">
      <c r="K1122" s="28" t="s">
        <v>3005</v>
      </c>
      <c r="L1122" s="120">
        <v>762016</v>
      </c>
      <c r="M1122" s="28" t="s">
        <v>1816</v>
      </c>
      <c r="N1122" s="28" t="s">
        <v>1850</v>
      </c>
      <c r="O1122" s="28" t="s">
        <v>2385</v>
      </c>
    </row>
    <row r="1123" spans="11:15" x14ac:dyDescent="0.25">
      <c r="K1123" s="28" t="s">
        <v>3006</v>
      </c>
      <c r="L1123" s="120">
        <v>595953</v>
      </c>
      <c r="M1123" s="28" t="s">
        <v>1816</v>
      </c>
      <c r="N1123" s="28" t="s">
        <v>1850</v>
      </c>
      <c r="O1123" s="28" t="s">
        <v>2385</v>
      </c>
    </row>
    <row r="1124" spans="11:15" x14ac:dyDescent="0.25">
      <c r="K1124" s="28" t="s">
        <v>3007</v>
      </c>
      <c r="L1124" s="120">
        <v>762015</v>
      </c>
      <c r="M1124" s="28" t="s">
        <v>1816</v>
      </c>
      <c r="N1124" s="28" t="s">
        <v>1850</v>
      </c>
      <c r="O1124" s="28" t="s">
        <v>2385</v>
      </c>
    </row>
    <row r="1125" spans="11:15" x14ac:dyDescent="0.25">
      <c r="K1125" s="28" t="s">
        <v>3008</v>
      </c>
      <c r="L1125" s="120">
        <v>595955</v>
      </c>
      <c r="M1125" s="28" t="s">
        <v>1816</v>
      </c>
      <c r="N1125" s="28" t="s">
        <v>1850</v>
      </c>
      <c r="O1125" s="28" t="s">
        <v>2385</v>
      </c>
    </row>
    <row r="1126" spans="11:15" x14ac:dyDescent="0.25">
      <c r="K1126" s="28" t="s">
        <v>3009</v>
      </c>
      <c r="L1126" s="120">
        <v>762012</v>
      </c>
      <c r="M1126" s="28" t="s">
        <v>1816</v>
      </c>
      <c r="N1126" s="28" t="s">
        <v>1850</v>
      </c>
      <c r="O1126" s="28" t="s">
        <v>2385</v>
      </c>
    </row>
    <row r="1127" spans="11:15" x14ac:dyDescent="0.25">
      <c r="K1127" s="28" t="s">
        <v>3010</v>
      </c>
      <c r="L1127" s="120">
        <v>762013</v>
      </c>
      <c r="M1127" s="28" t="s">
        <v>1816</v>
      </c>
      <c r="N1127" s="28" t="s">
        <v>1850</v>
      </c>
      <c r="O1127" s="28" t="s">
        <v>2385</v>
      </c>
    </row>
    <row r="1128" spans="11:15" x14ac:dyDescent="0.25">
      <c r="K1128" s="28" t="s">
        <v>3011</v>
      </c>
      <c r="L1128" s="120">
        <v>527686</v>
      </c>
      <c r="M1128" s="28" t="s">
        <v>1816</v>
      </c>
      <c r="N1128" s="28" t="s">
        <v>1850</v>
      </c>
      <c r="O1128" s="28" t="s">
        <v>2385</v>
      </c>
    </row>
    <row r="1129" spans="11:15" x14ac:dyDescent="0.25">
      <c r="K1129" s="28" t="s">
        <v>3012</v>
      </c>
      <c r="L1129" s="120">
        <v>768750</v>
      </c>
      <c r="M1129" s="28" t="s">
        <v>1816</v>
      </c>
      <c r="N1129" s="28" t="s">
        <v>1850</v>
      </c>
      <c r="O1129" s="28" t="s">
        <v>2385</v>
      </c>
    </row>
    <row r="1130" spans="11:15" x14ac:dyDescent="0.25">
      <c r="K1130" s="28" t="s">
        <v>3013</v>
      </c>
      <c r="L1130" s="120">
        <v>832201</v>
      </c>
      <c r="M1130" s="28" t="s">
        <v>1816</v>
      </c>
      <c r="N1130" s="28" t="s">
        <v>1850</v>
      </c>
      <c r="O1130" s="28" t="s">
        <v>2385</v>
      </c>
    </row>
    <row r="1131" spans="11:15" x14ac:dyDescent="0.25">
      <c r="K1131" s="28" t="s">
        <v>3014</v>
      </c>
      <c r="L1131" s="120">
        <v>768754</v>
      </c>
      <c r="M1131" s="28" t="s">
        <v>1816</v>
      </c>
      <c r="N1131" s="28" t="s">
        <v>1850</v>
      </c>
      <c r="O1131" s="28" t="s">
        <v>2385</v>
      </c>
    </row>
    <row r="1132" spans="11:15" x14ac:dyDescent="0.25">
      <c r="K1132" s="28" t="s">
        <v>3015</v>
      </c>
      <c r="L1132" s="120">
        <v>527684</v>
      </c>
      <c r="M1132" s="28" t="s">
        <v>1816</v>
      </c>
      <c r="N1132" s="28" t="s">
        <v>1850</v>
      </c>
      <c r="O1132" s="28" t="s">
        <v>2385</v>
      </c>
    </row>
    <row r="1133" spans="11:15" x14ac:dyDescent="0.25">
      <c r="K1133" s="28" t="s">
        <v>3016</v>
      </c>
      <c r="L1133" s="120">
        <v>768751</v>
      </c>
      <c r="M1133" s="28" t="s">
        <v>1816</v>
      </c>
      <c r="N1133" s="28" t="s">
        <v>1850</v>
      </c>
      <c r="O1133" s="28" t="s">
        <v>2385</v>
      </c>
    </row>
    <row r="1134" spans="11:15" x14ac:dyDescent="0.25">
      <c r="K1134" s="28" t="s">
        <v>3017</v>
      </c>
      <c r="L1134" s="120">
        <v>917262</v>
      </c>
      <c r="M1134" s="28" t="s">
        <v>1816</v>
      </c>
      <c r="N1134" s="28" t="s">
        <v>1850</v>
      </c>
      <c r="O1134" s="28" t="s">
        <v>2385</v>
      </c>
    </row>
    <row r="1135" spans="11:15" x14ac:dyDescent="0.25">
      <c r="K1135" s="28" t="s">
        <v>3018</v>
      </c>
      <c r="L1135" s="120">
        <v>917260</v>
      </c>
      <c r="M1135" s="28" t="s">
        <v>1816</v>
      </c>
      <c r="N1135" s="28" t="s">
        <v>1850</v>
      </c>
      <c r="O1135" s="28" t="s">
        <v>2385</v>
      </c>
    </row>
    <row r="1136" spans="11:15" x14ac:dyDescent="0.25">
      <c r="K1136" s="28" t="s">
        <v>3019</v>
      </c>
      <c r="L1136" s="120">
        <v>917261</v>
      </c>
      <c r="M1136" s="28" t="s">
        <v>1816</v>
      </c>
      <c r="N1136" s="28" t="s">
        <v>1850</v>
      </c>
      <c r="O1136" s="28" t="s">
        <v>2385</v>
      </c>
    </row>
    <row r="1137" spans="11:15" x14ac:dyDescent="0.25">
      <c r="K1137" s="28" t="s">
        <v>3020</v>
      </c>
      <c r="L1137" s="120">
        <v>917259</v>
      </c>
      <c r="M1137" s="28" t="s">
        <v>1816</v>
      </c>
      <c r="N1137" s="28" t="s">
        <v>1850</v>
      </c>
      <c r="O1137" s="28" t="s">
        <v>2385</v>
      </c>
    </row>
    <row r="1138" spans="11:15" x14ac:dyDescent="0.25">
      <c r="K1138" s="28" t="s">
        <v>3021</v>
      </c>
      <c r="L1138" s="120">
        <v>591134</v>
      </c>
      <c r="M1138" s="28" t="s">
        <v>1816</v>
      </c>
      <c r="N1138" s="28" t="s">
        <v>1850</v>
      </c>
      <c r="O1138" s="28" t="s">
        <v>2385</v>
      </c>
    </row>
    <row r="1139" spans="11:15" x14ac:dyDescent="0.25">
      <c r="K1139" s="28" t="s">
        <v>3022</v>
      </c>
      <c r="L1139" s="120">
        <v>782457</v>
      </c>
      <c r="M1139" s="28" t="s">
        <v>1816</v>
      </c>
      <c r="N1139" s="28" t="s">
        <v>1850</v>
      </c>
      <c r="O1139" s="28" t="s">
        <v>2385</v>
      </c>
    </row>
    <row r="1140" spans="11:15" x14ac:dyDescent="0.25">
      <c r="K1140" s="28" t="s">
        <v>3023</v>
      </c>
      <c r="L1140" s="120">
        <v>849639</v>
      </c>
      <c r="M1140" s="28" t="s">
        <v>1816</v>
      </c>
      <c r="N1140" s="28" t="s">
        <v>1850</v>
      </c>
      <c r="O1140" s="28" t="s">
        <v>2385</v>
      </c>
    </row>
    <row r="1141" spans="11:15" x14ac:dyDescent="0.25">
      <c r="K1141" s="28" t="s">
        <v>3024</v>
      </c>
      <c r="L1141" s="120">
        <v>768752</v>
      </c>
      <c r="M1141" s="28" t="s">
        <v>1816</v>
      </c>
      <c r="N1141" s="28" t="s">
        <v>1850</v>
      </c>
      <c r="O1141" s="28" t="s">
        <v>2385</v>
      </c>
    </row>
    <row r="1142" spans="11:15" x14ac:dyDescent="0.25">
      <c r="K1142" s="28" t="s">
        <v>3025</v>
      </c>
      <c r="L1142" s="120">
        <v>849640</v>
      </c>
      <c r="M1142" s="28" t="s">
        <v>1816</v>
      </c>
      <c r="N1142" s="28" t="s">
        <v>1850</v>
      </c>
      <c r="O1142" s="28" t="s">
        <v>2385</v>
      </c>
    </row>
    <row r="1143" spans="11:15" x14ac:dyDescent="0.25">
      <c r="K1143" s="28" t="s">
        <v>3026</v>
      </c>
      <c r="L1143" s="120">
        <v>768749</v>
      </c>
      <c r="M1143" s="28" t="s">
        <v>1816</v>
      </c>
      <c r="N1143" s="28" t="s">
        <v>1850</v>
      </c>
      <c r="O1143" s="28" t="s">
        <v>2385</v>
      </c>
    </row>
    <row r="1144" spans="11:15" x14ac:dyDescent="0.25">
      <c r="K1144" s="28" t="s">
        <v>3027</v>
      </c>
      <c r="L1144" s="120">
        <v>874985</v>
      </c>
      <c r="M1144" s="28" t="s">
        <v>1816</v>
      </c>
      <c r="N1144" s="28" t="s">
        <v>1850</v>
      </c>
      <c r="O1144" s="28" t="s">
        <v>2385</v>
      </c>
    </row>
    <row r="1145" spans="11:15" x14ac:dyDescent="0.25">
      <c r="K1145" s="28" t="s">
        <v>3028</v>
      </c>
      <c r="L1145" s="120">
        <v>874867</v>
      </c>
      <c r="M1145" s="28" t="s">
        <v>1816</v>
      </c>
      <c r="N1145" s="28" t="s">
        <v>1850</v>
      </c>
      <c r="O1145" s="28" t="s">
        <v>2385</v>
      </c>
    </row>
    <row r="1146" spans="11:15" x14ac:dyDescent="0.25">
      <c r="K1146" s="28" t="s">
        <v>3029</v>
      </c>
      <c r="L1146" s="120">
        <v>600503</v>
      </c>
      <c r="M1146" s="28" t="s">
        <v>1816</v>
      </c>
      <c r="N1146" s="28" t="s">
        <v>1850</v>
      </c>
      <c r="O1146" s="28" t="s">
        <v>2385</v>
      </c>
    </row>
    <row r="1147" spans="11:15" x14ac:dyDescent="0.25">
      <c r="K1147" s="28" t="s">
        <v>3030</v>
      </c>
      <c r="L1147" s="120">
        <v>494133</v>
      </c>
      <c r="M1147" s="28" t="s">
        <v>1816</v>
      </c>
      <c r="N1147" s="28" t="s">
        <v>1850</v>
      </c>
      <c r="O1147" s="28" t="s">
        <v>2385</v>
      </c>
    </row>
    <row r="1148" spans="11:15" x14ac:dyDescent="0.25">
      <c r="K1148" s="28" t="s">
        <v>3031</v>
      </c>
      <c r="L1148" s="120">
        <v>494132</v>
      </c>
      <c r="M1148" s="28" t="s">
        <v>1816</v>
      </c>
      <c r="N1148" s="28" t="s">
        <v>1850</v>
      </c>
      <c r="O1148" s="28" t="s">
        <v>2385</v>
      </c>
    </row>
    <row r="1149" spans="11:15" x14ac:dyDescent="0.25">
      <c r="K1149" s="28" t="s">
        <v>3031</v>
      </c>
      <c r="L1149" s="120">
        <v>588516</v>
      </c>
      <c r="M1149" s="28" t="s">
        <v>1816</v>
      </c>
      <c r="N1149" s="28" t="s">
        <v>1850</v>
      </c>
      <c r="O1149" s="28" t="s">
        <v>2385</v>
      </c>
    </row>
    <row r="1150" spans="11:15" x14ac:dyDescent="0.25">
      <c r="K1150" s="28" t="s">
        <v>3032</v>
      </c>
      <c r="L1150" s="120">
        <v>494201</v>
      </c>
      <c r="M1150" s="28" t="s">
        <v>1816</v>
      </c>
      <c r="N1150" s="28" t="s">
        <v>1850</v>
      </c>
      <c r="O1150" s="28" t="s">
        <v>2385</v>
      </c>
    </row>
    <row r="1151" spans="11:15" x14ac:dyDescent="0.25">
      <c r="K1151" s="28" t="s">
        <v>3033</v>
      </c>
      <c r="L1151" s="120">
        <v>588528</v>
      </c>
      <c r="M1151" s="28" t="s">
        <v>1816</v>
      </c>
      <c r="N1151" s="28" t="s">
        <v>1850</v>
      </c>
      <c r="O1151" s="28" t="s">
        <v>2385</v>
      </c>
    </row>
    <row r="1152" spans="11:15" x14ac:dyDescent="0.25">
      <c r="K1152" s="28" t="s">
        <v>3034</v>
      </c>
      <c r="L1152" s="120">
        <v>494137</v>
      </c>
      <c r="M1152" s="28" t="s">
        <v>1816</v>
      </c>
      <c r="N1152" s="28" t="s">
        <v>1850</v>
      </c>
      <c r="O1152" s="28" t="s">
        <v>2385</v>
      </c>
    </row>
    <row r="1153" spans="11:15" x14ac:dyDescent="0.25">
      <c r="K1153" s="28" t="s">
        <v>3034</v>
      </c>
      <c r="L1153" s="120">
        <v>588523</v>
      </c>
      <c r="M1153" s="28" t="s">
        <v>1816</v>
      </c>
      <c r="N1153" s="28" t="s">
        <v>1850</v>
      </c>
      <c r="O1153" s="28" t="s">
        <v>2385</v>
      </c>
    </row>
    <row r="1154" spans="11:15" x14ac:dyDescent="0.25">
      <c r="K1154" s="28" t="s">
        <v>3035</v>
      </c>
      <c r="L1154" s="120">
        <v>588543</v>
      </c>
      <c r="M1154" s="28" t="s">
        <v>1816</v>
      </c>
      <c r="N1154" s="28" t="s">
        <v>1850</v>
      </c>
      <c r="O1154" s="28" t="s">
        <v>2385</v>
      </c>
    </row>
    <row r="1155" spans="11:15" x14ac:dyDescent="0.25">
      <c r="K1155" s="28" t="s">
        <v>3036</v>
      </c>
      <c r="L1155" s="120">
        <v>588541</v>
      </c>
      <c r="M1155" s="28" t="s">
        <v>1816</v>
      </c>
      <c r="N1155" s="28" t="s">
        <v>1850</v>
      </c>
      <c r="O1155" s="28" t="s">
        <v>2385</v>
      </c>
    </row>
    <row r="1156" spans="11:15" x14ac:dyDescent="0.25">
      <c r="K1156" s="28" t="s">
        <v>3037</v>
      </c>
      <c r="L1156" s="120">
        <v>729907</v>
      </c>
      <c r="M1156" s="28" t="s">
        <v>1816</v>
      </c>
      <c r="N1156" s="28" t="s">
        <v>1850</v>
      </c>
      <c r="O1156" s="28" t="s">
        <v>2385</v>
      </c>
    </row>
    <row r="1157" spans="11:15" x14ac:dyDescent="0.25">
      <c r="K1157" s="28" t="s">
        <v>3038</v>
      </c>
      <c r="L1157" s="120">
        <v>730105</v>
      </c>
      <c r="M1157" s="28" t="s">
        <v>1816</v>
      </c>
      <c r="N1157" s="28" t="s">
        <v>1850</v>
      </c>
      <c r="O1157" s="28" t="s">
        <v>2385</v>
      </c>
    </row>
    <row r="1158" spans="11:15" x14ac:dyDescent="0.25">
      <c r="K1158" s="28" t="s">
        <v>3039</v>
      </c>
      <c r="L1158" s="120">
        <v>730111</v>
      </c>
      <c r="M1158" s="28" t="s">
        <v>1816</v>
      </c>
      <c r="N1158" s="28" t="s">
        <v>1850</v>
      </c>
      <c r="O1158" s="28" t="s">
        <v>2385</v>
      </c>
    </row>
    <row r="1159" spans="11:15" x14ac:dyDescent="0.25">
      <c r="K1159" s="28" t="s">
        <v>3040</v>
      </c>
      <c r="L1159" s="120">
        <v>732087</v>
      </c>
      <c r="M1159" s="28" t="s">
        <v>1816</v>
      </c>
      <c r="N1159" s="28" t="s">
        <v>1850</v>
      </c>
      <c r="O1159" s="28" t="s">
        <v>2385</v>
      </c>
    </row>
    <row r="1160" spans="11:15" x14ac:dyDescent="0.25">
      <c r="K1160" s="28" t="s">
        <v>3041</v>
      </c>
      <c r="L1160" s="120">
        <v>948521</v>
      </c>
      <c r="M1160" s="28" t="s">
        <v>1816</v>
      </c>
      <c r="N1160" s="28" t="s">
        <v>1850</v>
      </c>
      <c r="O1160" s="28" t="s">
        <v>2385</v>
      </c>
    </row>
    <row r="1161" spans="11:15" x14ac:dyDescent="0.25">
      <c r="K1161" s="28" t="s">
        <v>3042</v>
      </c>
      <c r="L1161" s="120">
        <v>730112</v>
      </c>
      <c r="M1161" s="28" t="s">
        <v>1816</v>
      </c>
      <c r="N1161" s="28" t="s">
        <v>1850</v>
      </c>
      <c r="O1161" s="28" t="s">
        <v>2385</v>
      </c>
    </row>
    <row r="1162" spans="11:15" x14ac:dyDescent="0.25">
      <c r="K1162" s="28" t="s">
        <v>3043</v>
      </c>
      <c r="L1162" s="120">
        <v>730113</v>
      </c>
      <c r="M1162" s="28" t="s">
        <v>1816</v>
      </c>
      <c r="N1162" s="28" t="s">
        <v>1850</v>
      </c>
      <c r="O1162" s="28" t="s">
        <v>2385</v>
      </c>
    </row>
    <row r="1163" spans="11:15" x14ac:dyDescent="0.25">
      <c r="K1163" s="28" t="s">
        <v>3044</v>
      </c>
      <c r="L1163" s="120">
        <v>949148</v>
      </c>
      <c r="M1163" s="28" t="s">
        <v>1816</v>
      </c>
      <c r="N1163" s="28" t="s">
        <v>1850</v>
      </c>
      <c r="O1163" s="28" t="s">
        <v>2385</v>
      </c>
    </row>
    <row r="1164" spans="11:15" x14ac:dyDescent="0.25">
      <c r="K1164" s="28" t="s">
        <v>3045</v>
      </c>
      <c r="L1164" s="120">
        <v>949239</v>
      </c>
      <c r="M1164" s="28" t="s">
        <v>1816</v>
      </c>
      <c r="N1164" s="28" t="s">
        <v>1850</v>
      </c>
      <c r="O1164" s="28" t="s">
        <v>2385</v>
      </c>
    </row>
    <row r="1165" spans="11:15" x14ac:dyDescent="0.25">
      <c r="K1165" s="28" t="s">
        <v>3046</v>
      </c>
      <c r="L1165" s="120">
        <v>637334</v>
      </c>
      <c r="M1165" s="28" t="s">
        <v>1816</v>
      </c>
      <c r="N1165" s="28" t="s">
        <v>1850</v>
      </c>
      <c r="O1165" s="28" t="s">
        <v>2385</v>
      </c>
    </row>
    <row r="1166" spans="11:15" x14ac:dyDescent="0.25">
      <c r="K1166" s="28" t="s">
        <v>3047</v>
      </c>
      <c r="L1166" s="120">
        <v>954477</v>
      </c>
      <c r="M1166" s="28" t="s">
        <v>1816</v>
      </c>
      <c r="N1166" s="28" t="s">
        <v>1850</v>
      </c>
      <c r="O1166" s="28" t="s">
        <v>2385</v>
      </c>
    </row>
    <row r="1167" spans="11:15" x14ac:dyDescent="0.25">
      <c r="K1167" s="28" t="s">
        <v>3048</v>
      </c>
      <c r="L1167" s="120">
        <v>954478</v>
      </c>
      <c r="M1167" s="28" t="s">
        <v>1816</v>
      </c>
      <c r="N1167" s="28" t="s">
        <v>1850</v>
      </c>
      <c r="O1167" s="28" t="s">
        <v>2385</v>
      </c>
    </row>
    <row r="1168" spans="11:15" x14ac:dyDescent="0.25">
      <c r="K1168" s="28" t="s">
        <v>3049</v>
      </c>
      <c r="L1168" s="120">
        <v>954511</v>
      </c>
      <c r="M1168" s="28" t="s">
        <v>1816</v>
      </c>
      <c r="N1168" s="28" t="s">
        <v>1850</v>
      </c>
      <c r="O1168" s="28" t="s">
        <v>2385</v>
      </c>
    </row>
    <row r="1169" spans="11:15" x14ac:dyDescent="0.25">
      <c r="K1169" s="28" t="s">
        <v>3050</v>
      </c>
      <c r="L1169" s="120">
        <v>954512</v>
      </c>
      <c r="M1169" s="28" t="s">
        <v>1816</v>
      </c>
      <c r="N1169" s="28" t="s">
        <v>1850</v>
      </c>
      <c r="O1169" s="28" t="s">
        <v>2385</v>
      </c>
    </row>
    <row r="1170" spans="11:15" x14ac:dyDescent="0.25">
      <c r="K1170" s="28" t="s">
        <v>3051</v>
      </c>
      <c r="L1170" s="120">
        <v>494144</v>
      </c>
      <c r="M1170" s="28" t="s">
        <v>1816</v>
      </c>
      <c r="N1170" s="28" t="s">
        <v>1850</v>
      </c>
      <c r="O1170" s="28" t="s">
        <v>2385</v>
      </c>
    </row>
    <row r="1171" spans="11:15" x14ac:dyDescent="0.25">
      <c r="K1171" s="28" t="s">
        <v>3052</v>
      </c>
      <c r="L1171" s="120">
        <v>637335</v>
      </c>
      <c r="M1171" s="28" t="s">
        <v>1816</v>
      </c>
      <c r="N1171" s="28" t="s">
        <v>1850</v>
      </c>
      <c r="O1171" s="28" t="s">
        <v>2385</v>
      </c>
    </row>
    <row r="1172" spans="11:15" x14ac:dyDescent="0.25">
      <c r="K1172" s="28" t="s">
        <v>3053</v>
      </c>
      <c r="L1172" s="120">
        <v>637340</v>
      </c>
      <c r="M1172" s="28" t="s">
        <v>1816</v>
      </c>
      <c r="N1172" s="28" t="s">
        <v>1850</v>
      </c>
      <c r="O1172" s="28" t="s">
        <v>2385</v>
      </c>
    </row>
    <row r="1173" spans="11:15" x14ac:dyDescent="0.25">
      <c r="K1173" s="28" t="s">
        <v>3054</v>
      </c>
      <c r="L1173" s="120">
        <v>874864</v>
      </c>
      <c r="M1173" s="28" t="s">
        <v>1816</v>
      </c>
      <c r="N1173" s="28" t="s">
        <v>1850</v>
      </c>
      <c r="O1173" s="28" t="s">
        <v>2385</v>
      </c>
    </row>
    <row r="1174" spans="11:15" x14ac:dyDescent="0.25">
      <c r="K1174" s="28" t="s">
        <v>3055</v>
      </c>
      <c r="L1174" s="120">
        <v>957332</v>
      </c>
      <c r="M1174" s="28" t="s">
        <v>1816</v>
      </c>
      <c r="N1174" s="28" t="s">
        <v>1850</v>
      </c>
      <c r="O1174" s="28" t="s">
        <v>2385</v>
      </c>
    </row>
    <row r="1175" spans="11:15" x14ac:dyDescent="0.25">
      <c r="K1175" s="28" t="s">
        <v>3056</v>
      </c>
      <c r="L1175" s="120">
        <v>957331</v>
      </c>
      <c r="M1175" s="28" t="s">
        <v>1816</v>
      </c>
      <c r="N1175" s="28" t="s">
        <v>1850</v>
      </c>
      <c r="O1175" s="28" t="s">
        <v>2385</v>
      </c>
    </row>
    <row r="1176" spans="11:15" x14ac:dyDescent="0.25">
      <c r="K1176" s="28" t="s">
        <v>3057</v>
      </c>
      <c r="L1176" s="120">
        <v>874865</v>
      </c>
      <c r="M1176" s="28" t="s">
        <v>1816</v>
      </c>
      <c r="N1176" s="28" t="s">
        <v>1850</v>
      </c>
      <c r="O1176" s="28" t="s">
        <v>2385</v>
      </c>
    </row>
    <row r="1177" spans="11:15" x14ac:dyDescent="0.25">
      <c r="K1177" s="28" t="s">
        <v>3058</v>
      </c>
      <c r="L1177" s="120">
        <v>874984</v>
      </c>
      <c r="M1177" s="28" t="s">
        <v>1816</v>
      </c>
      <c r="N1177" s="28" t="s">
        <v>1850</v>
      </c>
      <c r="O1177" s="28" t="s">
        <v>2385</v>
      </c>
    </row>
    <row r="1178" spans="11:15" x14ac:dyDescent="0.25">
      <c r="K1178" s="28" t="s">
        <v>3059</v>
      </c>
      <c r="L1178" s="120">
        <v>874988</v>
      </c>
      <c r="M1178" s="28" t="s">
        <v>1816</v>
      </c>
      <c r="N1178" s="28" t="s">
        <v>1850</v>
      </c>
      <c r="O1178" s="28" t="s">
        <v>2385</v>
      </c>
    </row>
    <row r="1179" spans="11:15" x14ac:dyDescent="0.25">
      <c r="K1179" s="28" t="s">
        <v>3060</v>
      </c>
      <c r="L1179" s="120">
        <v>874866</v>
      </c>
      <c r="M1179" s="28" t="s">
        <v>1816</v>
      </c>
      <c r="N1179" s="28" t="s">
        <v>1850</v>
      </c>
      <c r="O1179" s="28" t="s">
        <v>2385</v>
      </c>
    </row>
    <row r="1180" spans="11:15" x14ac:dyDescent="0.25">
      <c r="K1180" s="28" t="s">
        <v>3061</v>
      </c>
      <c r="L1180" s="120">
        <v>874987</v>
      </c>
      <c r="M1180" s="28" t="s">
        <v>1816</v>
      </c>
      <c r="N1180" s="28" t="s">
        <v>1850</v>
      </c>
      <c r="O1180" s="28" t="s">
        <v>2385</v>
      </c>
    </row>
    <row r="1181" spans="11:15" x14ac:dyDescent="0.25">
      <c r="K1181" s="28" t="s">
        <v>3062</v>
      </c>
      <c r="L1181" s="120">
        <v>491119</v>
      </c>
      <c r="M1181" s="28" t="s">
        <v>1816</v>
      </c>
      <c r="N1181" s="28" t="s">
        <v>1850</v>
      </c>
      <c r="O1181" s="28" t="s">
        <v>2385</v>
      </c>
    </row>
    <row r="1182" spans="11:15" x14ac:dyDescent="0.25">
      <c r="K1182" s="28" t="s">
        <v>3063</v>
      </c>
      <c r="L1182" s="120">
        <v>491131</v>
      </c>
      <c r="M1182" s="28" t="s">
        <v>1816</v>
      </c>
      <c r="N1182" s="28" t="s">
        <v>1850</v>
      </c>
      <c r="O1182" s="28" t="s">
        <v>2385</v>
      </c>
    </row>
    <row r="1183" spans="11:15" x14ac:dyDescent="0.25">
      <c r="K1183" s="28" t="s">
        <v>3064</v>
      </c>
      <c r="L1183" s="120">
        <v>789011</v>
      </c>
      <c r="M1183" s="28" t="s">
        <v>1816</v>
      </c>
      <c r="N1183" s="28" t="s">
        <v>1850</v>
      </c>
      <c r="O1183" s="28" t="s">
        <v>2385</v>
      </c>
    </row>
    <row r="1184" spans="11:15" x14ac:dyDescent="0.25">
      <c r="K1184" s="28" t="s">
        <v>3064</v>
      </c>
      <c r="L1184" s="120">
        <v>491115</v>
      </c>
      <c r="M1184" s="28" t="s">
        <v>1816</v>
      </c>
      <c r="N1184" s="28" t="s">
        <v>1850</v>
      </c>
      <c r="O1184" s="28" t="s">
        <v>2385</v>
      </c>
    </row>
    <row r="1185" spans="11:15" x14ac:dyDescent="0.25">
      <c r="K1185" s="28" t="s">
        <v>3065</v>
      </c>
      <c r="L1185" s="120">
        <v>491116</v>
      </c>
      <c r="M1185" s="28" t="s">
        <v>1816</v>
      </c>
      <c r="N1185" s="28" t="s">
        <v>1850</v>
      </c>
      <c r="O1185" s="28" t="s">
        <v>2385</v>
      </c>
    </row>
    <row r="1186" spans="11:15" x14ac:dyDescent="0.25">
      <c r="K1186" s="28" t="s">
        <v>3066</v>
      </c>
      <c r="L1186" s="120">
        <v>659945</v>
      </c>
      <c r="M1186" s="28" t="s">
        <v>1816</v>
      </c>
      <c r="N1186" s="28" t="s">
        <v>1850</v>
      </c>
      <c r="O1186" s="28" t="s">
        <v>2385</v>
      </c>
    </row>
    <row r="1187" spans="11:15" x14ac:dyDescent="0.25">
      <c r="K1187" s="28" t="s">
        <v>3067</v>
      </c>
      <c r="L1187" s="120">
        <v>789013</v>
      </c>
      <c r="M1187" s="28" t="s">
        <v>1816</v>
      </c>
      <c r="N1187" s="28" t="s">
        <v>1850</v>
      </c>
      <c r="O1187" s="28" t="s">
        <v>2385</v>
      </c>
    </row>
    <row r="1188" spans="11:15" x14ac:dyDescent="0.25">
      <c r="K1188" s="28" t="s">
        <v>3067</v>
      </c>
      <c r="L1188" s="120">
        <v>491118</v>
      </c>
      <c r="M1188" s="28" t="s">
        <v>1816</v>
      </c>
      <c r="N1188" s="28" t="s">
        <v>1850</v>
      </c>
      <c r="O1188" s="28" t="s">
        <v>2385</v>
      </c>
    </row>
    <row r="1189" spans="11:15" x14ac:dyDescent="0.25">
      <c r="K1189" s="28" t="s">
        <v>3068</v>
      </c>
      <c r="L1189" s="120">
        <v>1155438</v>
      </c>
      <c r="M1189" s="28" t="s">
        <v>1816</v>
      </c>
      <c r="N1189" s="28" t="s">
        <v>1850</v>
      </c>
      <c r="O1189" s="28" t="s">
        <v>2385</v>
      </c>
    </row>
    <row r="1190" spans="11:15" x14ac:dyDescent="0.25">
      <c r="K1190" s="28" t="s">
        <v>3069</v>
      </c>
      <c r="L1190" s="120">
        <v>491133</v>
      </c>
      <c r="M1190" s="28" t="s">
        <v>1816</v>
      </c>
      <c r="N1190" s="28" t="s">
        <v>1850</v>
      </c>
      <c r="O1190" s="28" t="s">
        <v>2385</v>
      </c>
    </row>
    <row r="1191" spans="11:15" x14ac:dyDescent="0.25">
      <c r="K1191" s="28" t="s">
        <v>3070</v>
      </c>
      <c r="L1191" s="120">
        <v>661302</v>
      </c>
      <c r="M1191" s="28" t="s">
        <v>1816</v>
      </c>
      <c r="N1191" s="28" t="s">
        <v>1850</v>
      </c>
      <c r="O1191" s="28" t="s">
        <v>2385</v>
      </c>
    </row>
    <row r="1192" spans="11:15" x14ac:dyDescent="0.25">
      <c r="K1192" s="28" t="s">
        <v>3071</v>
      </c>
      <c r="L1192" s="120">
        <v>580302</v>
      </c>
      <c r="M1192" s="28" t="s">
        <v>1816</v>
      </c>
      <c r="N1192" s="28" t="s">
        <v>1850</v>
      </c>
      <c r="O1192" s="28" t="s">
        <v>2385</v>
      </c>
    </row>
    <row r="1193" spans="11:15" x14ac:dyDescent="0.25">
      <c r="K1193" s="28" t="s">
        <v>3072</v>
      </c>
      <c r="L1193" s="120">
        <v>491144</v>
      </c>
      <c r="M1193" s="28" t="s">
        <v>1816</v>
      </c>
      <c r="N1193" s="28" t="s">
        <v>1850</v>
      </c>
      <c r="O1193" s="28" t="s">
        <v>2385</v>
      </c>
    </row>
    <row r="1194" spans="11:15" x14ac:dyDescent="0.25">
      <c r="K1194" s="28" t="s">
        <v>3073</v>
      </c>
      <c r="L1194" s="120">
        <v>491146</v>
      </c>
      <c r="M1194" s="28" t="s">
        <v>1816</v>
      </c>
      <c r="N1194" s="28" t="s">
        <v>1850</v>
      </c>
      <c r="O1194" s="28" t="s">
        <v>2385</v>
      </c>
    </row>
    <row r="1195" spans="11:15" x14ac:dyDescent="0.25">
      <c r="K1195" s="28" t="s">
        <v>3074</v>
      </c>
      <c r="L1195" s="120">
        <v>491145</v>
      </c>
      <c r="M1195" s="28" t="s">
        <v>1816</v>
      </c>
      <c r="N1195" s="28" t="s">
        <v>1850</v>
      </c>
      <c r="O1195" s="28" t="s">
        <v>2385</v>
      </c>
    </row>
    <row r="1196" spans="11:15" x14ac:dyDescent="0.25">
      <c r="K1196" s="28" t="s">
        <v>3075</v>
      </c>
      <c r="L1196" s="120">
        <v>491149</v>
      </c>
      <c r="M1196" s="28" t="s">
        <v>1816</v>
      </c>
      <c r="N1196" s="28" t="s">
        <v>1850</v>
      </c>
      <c r="O1196" s="28" t="s">
        <v>2385</v>
      </c>
    </row>
    <row r="1197" spans="11:15" x14ac:dyDescent="0.25">
      <c r="K1197" s="28" t="s">
        <v>3076</v>
      </c>
      <c r="L1197" s="120">
        <v>491151</v>
      </c>
      <c r="M1197" s="28" t="s">
        <v>1816</v>
      </c>
      <c r="N1197" s="28" t="s">
        <v>1850</v>
      </c>
      <c r="O1197" s="28" t="s">
        <v>2385</v>
      </c>
    </row>
    <row r="1198" spans="11:15" x14ac:dyDescent="0.25">
      <c r="K1198" s="28" t="s">
        <v>3077</v>
      </c>
      <c r="L1198" s="120">
        <v>491150</v>
      </c>
      <c r="M1198" s="28" t="s">
        <v>1816</v>
      </c>
      <c r="N1198" s="28" t="s">
        <v>1850</v>
      </c>
      <c r="O1198" s="28" t="s">
        <v>2385</v>
      </c>
    </row>
    <row r="1199" spans="11:15" x14ac:dyDescent="0.25">
      <c r="K1199" s="28" t="s">
        <v>3078</v>
      </c>
      <c r="L1199" s="120">
        <v>491154</v>
      </c>
      <c r="M1199" s="28" t="s">
        <v>1816</v>
      </c>
      <c r="N1199" s="28" t="s">
        <v>1850</v>
      </c>
      <c r="O1199" s="28" t="s">
        <v>2385</v>
      </c>
    </row>
    <row r="1200" spans="11:15" x14ac:dyDescent="0.25">
      <c r="K1200" s="28" t="s">
        <v>3079</v>
      </c>
      <c r="L1200" s="120">
        <v>491167</v>
      </c>
      <c r="M1200" s="28" t="s">
        <v>1816</v>
      </c>
      <c r="N1200" s="28" t="s">
        <v>1850</v>
      </c>
      <c r="O1200" s="28" t="s">
        <v>2385</v>
      </c>
    </row>
    <row r="1201" spans="11:15" x14ac:dyDescent="0.25">
      <c r="K1201" s="28" t="s">
        <v>3080</v>
      </c>
      <c r="L1201" s="120">
        <v>491168</v>
      </c>
      <c r="M1201" s="28" t="s">
        <v>1816</v>
      </c>
      <c r="N1201" s="28" t="s">
        <v>1850</v>
      </c>
      <c r="O1201" s="28" t="s">
        <v>2385</v>
      </c>
    </row>
    <row r="1202" spans="11:15" x14ac:dyDescent="0.25">
      <c r="K1202" s="28" t="s">
        <v>3081</v>
      </c>
      <c r="L1202" s="120">
        <v>491169</v>
      </c>
      <c r="M1202" s="28" t="s">
        <v>1816</v>
      </c>
      <c r="N1202" s="28" t="s">
        <v>1850</v>
      </c>
      <c r="O1202" s="28" t="s">
        <v>2385</v>
      </c>
    </row>
    <row r="1203" spans="11:15" x14ac:dyDescent="0.25">
      <c r="K1203" s="28" t="s">
        <v>3082</v>
      </c>
      <c r="L1203" s="120">
        <v>491171</v>
      </c>
      <c r="M1203" s="28" t="s">
        <v>1816</v>
      </c>
      <c r="N1203" s="28" t="s">
        <v>1850</v>
      </c>
      <c r="O1203" s="28" t="s">
        <v>2385</v>
      </c>
    </row>
    <row r="1204" spans="11:15" x14ac:dyDescent="0.25">
      <c r="K1204" s="28" t="s">
        <v>3083</v>
      </c>
      <c r="L1204" s="120">
        <v>619629</v>
      </c>
      <c r="M1204" s="28" t="s">
        <v>1816</v>
      </c>
      <c r="N1204" s="28" t="s">
        <v>1850</v>
      </c>
      <c r="O1204" s="28" t="s">
        <v>2385</v>
      </c>
    </row>
    <row r="1205" spans="11:15" x14ac:dyDescent="0.25">
      <c r="K1205" s="28" t="s">
        <v>3084</v>
      </c>
      <c r="L1205" s="120">
        <v>849662</v>
      </c>
      <c r="M1205" s="28" t="s">
        <v>1816</v>
      </c>
      <c r="N1205" s="28" t="s">
        <v>1850</v>
      </c>
      <c r="O1205" s="28" t="s">
        <v>2385</v>
      </c>
    </row>
    <row r="1206" spans="11:15" x14ac:dyDescent="0.25">
      <c r="K1206" s="28" t="s">
        <v>3085</v>
      </c>
      <c r="L1206" s="120">
        <v>491111</v>
      </c>
      <c r="M1206" s="28" t="s">
        <v>1816</v>
      </c>
      <c r="N1206" s="28" t="s">
        <v>1850</v>
      </c>
      <c r="O1206" s="28" t="s">
        <v>2385</v>
      </c>
    </row>
    <row r="1207" spans="11:15" x14ac:dyDescent="0.25">
      <c r="K1207" s="28" t="s">
        <v>3085</v>
      </c>
      <c r="L1207" s="120">
        <v>789016</v>
      </c>
      <c r="M1207" s="28" t="s">
        <v>1816</v>
      </c>
      <c r="N1207" s="28" t="s">
        <v>1850</v>
      </c>
      <c r="O1207" s="28" t="s">
        <v>2385</v>
      </c>
    </row>
    <row r="1208" spans="11:15" x14ac:dyDescent="0.25">
      <c r="K1208" s="28" t="s">
        <v>3086</v>
      </c>
      <c r="L1208" s="120">
        <v>491112</v>
      </c>
      <c r="M1208" s="28" t="s">
        <v>1816</v>
      </c>
      <c r="N1208" s="28" t="s">
        <v>1850</v>
      </c>
      <c r="O1208" s="28" t="s">
        <v>2385</v>
      </c>
    </row>
    <row r="1209" spans="11:15" x14ac:dyDescent="0.25">
      <c r="K1209" s="28" t="s">
        <v>3087</v>
      </c>
      <c r="L1209" s="120">
        <v>789019</v>
      </c>
      <c r="M1209" s="28" t="s">
        <v>1816</v>
      </c>
      <c r="N1209" s="28" t="s">
        <v>1850</v>
      </c>
      <c r="O1209" s="28" t="s">
        <v>2385</v>
      </c>
    </row>
    <row r="1210" spans="11:15" x14ac:dyDescent="0.25">
      <c r="K1210" s="28" t="s">
        <v>3087</v>
      </c>
      <c r="L1210" s="120">
        <v>491113</v>
      </c>
      <c r="M1210" s="28" t="s">
        <v>1816</v>
      </c>
      <c r="N1210" s="28" t="s">
        <v>1850</v>
      </c>
      <c r="O1210" s="28" t="s">
        <v>2385</v>
      </c>
    </row>
    <row r="1211" spans="11:15" x14ac:dyDescent="0.25">
      <c r="K1211" s="28" t="s">
        <v>3088</v>
      </c>
      <c r="L1211" s="120">
        <v>789015</v>
      </c>
      <c r="M1211" s="28" t="s">
        <v>1816</v>
      </c>
      <c r="N1211" s="28" t="s">
        <v>1850</v>
      </c>
      <c r="O1211" s="28" t="s">
        <v>2385</v>
      </c>
    </row>
    <row r="1212" spans="11:15" x14ac:dyDescent="0.25">
      <c r="K1212" s="28" t="s">
        <v>3089</v>
      </c>
      <c r="L1212" s="120">
        <v>491114</v>
      </c>
      <c r="M1212" s="28" t="s">
        <v>1816</v>
      </c>
      <c r="N1212" s="28" t="s">
        <v>1850</v>
      </c>
      <c r="O1212" s="28" t="s">
        <v>2385</v>
      </c>
    </row>
    <row r="1213" spans="11:15" x14ac:dyDescent="0.25">
      <c r="K1213" s="28" t="s">
        <v>3090</v>
      </c>
      <c r="L1213" s="120">
        <v>491124</v>
      </c>
      <c r="M1213" s="28" t="s">
        <v>1816</v>
      </c>
      <c r="N1213" s="28" t="s">
        <v>1850</v>
      </c>
      <c r="O1213" s="28" t="s">
        <v>2385</v>
      </c>
    </row>
    <row r="1214" spans="11:15" x14ac:dyDescent="0.25">
      <c r="K1214" s="28" t="s">
        <v>3091</v>
      </c>
      <c r="L1214" s="120">
        <v>586164</v>
      </c>
      <c r="M1214" s="28" t="s">
        <v>1816</v>
      </c>
      <c r="N1214" s="28" t="s">
        <v>1850</v>
      </c>
      <c r="O1214" s="28" t="s">
        <v>2385</v>
      </c>
    </row>
    <row r="1215" spans="11:15" x14ac:dyDescent="0.25">
      <c r="K1215" s="28" t="s">
        <v>3092</v>
      </c>
      <c r="L1215" s="120">
        <v>591916</v>
      </c>
      <c r="M1215" s="28" t="s">
        <v>1816</v>
      </c>
      <c r="N1215" s="28" t="s">
        <v>1850</v>
      </c>
      <c r="O1215" s="28" t="s">
        <v>2385</v>
      </c>
    </row>
    <row r="1216" spans="11:15" x14ac:dyDescent="0.25">
      <c r="K1216" s="28" t="s">
        <v>3093</v>
      </c>
      <c r="L1216" s="120">
        <v>586189</v>
      </c>
      <c r="M1216" s="28" t="s">
        <v>1816</v>
      </c>
      <c r="N1216" s="28" t="s">
        <v>1850</v>
      </c>
      <c r="O1216" s="28" t="s">
        <v>2385</v>
      </c>
    </row>
    <row r="1217" spans="11:15" x14ac:dyDescent="0.25">
      <c r="K1217" s="28" t="s">
        <v>3094</v>
      </c>
      <c r="L1217" s="120">
        <v>586190</v>
      </c>
      <c r="M1217" s="28" t="s">
        <v>1816</v>
      </c>
      <c r="N1217" s="28" t="s">
        <v>1850</v>
      </c>
      <c r="O1217" s="28" t="s">
        <v>2385</v>
      </c>
    </row>
    <row r="1218" spans="11:15" x14ac:dyDescent="0.25">
      <c r="K1218" s="28" t="s">
        <v>3095</v>
      </c>
      <c r="L1218" s="120">
        <v>586187</v>
      </c>
      <c r="M1218" s="28" t="s">
        <v>1816</v>
      </c>
      <c r="N1218" s="28" t="s">
        <v>1850</v>
      </c>
      <c r="O1218" s="28" t="s">
        <v>2385</v>
      </c>
    </row>
    <row r="1219" spans="11:15" x14ac:dyDescent="0.25">
      <c r="K1219" s="28" t="s">
        <v>3096</v>
      </c>
      <c r="L1219" s="120">
        <v>772438</v>
      </c>
      <c r="M1219" s="28" t="s">
        <v>1816</v>
      </c>
      <c r="N1219" s="28" t="s">
        <v>1850</v>
      </c>
      <c r="O1219" s="28" t="s">
        <v>2385</v>
      </c>
    </row>
    <row r="1220" spans="11:15" x14ac:dyDescent="0.25">
      <c r="K1220" s="28" t="s">
        <v>3097</v>
      </c>
      <c r="L1220" s="120">
        <v>586159</v>
      </c>
      <c r="M1220" s="28" t="s">
        <v>1816</v>
      </c>
      <c r="N1220" s="28" t="s">
        <v>1850</v>
      </c>
      <c r="O1220" s="28" t="s">
        <v>2385</v>
      </c>
    </row>
    <row r="1221" spans="11:15" x14ac:dyDescent="0.25">
      <c r="K1221" s="28" t="s">
        <v>3098</v>
      </c>
      <c r="L1221" s="120">
        <v>491197</v>
      </c>
      <c r="M1221" s="28" t="s">
        <v>1816</v>
      </c>
      <c r="N1221" s="28" t="s">
        <v>1850</v>
      </c>
      <c r="O1221" s="28" t="s">
        <v>2385</v>
      </c>
    </row>
    <row r="1222" spans="11:15" x14ac:dyDescent="0.25">
      <c r="K1222" s="28" t="s">
        <v>3099</v>
      </c>
      <c r="L1222" s="120">
        <v>855021</v>
      </c>
      <c r="M1222" s="28" t="s">
        <v>1816</v>
      </c>
      <c r="N1222" s="28" t="s">
        <v>1850</v>
      </c>
      <c r="O1222" s="28" t="s">
        <v>2385</v>
      </c>
    </row>
    <row r="1223" spans="11:15" x14ac:dyDescent="0.25">
      <c r="K1223" s="28" t="s">
        <v>3100</v>
      </c>
      <c r="L1223" s="120">
        <v>491206</v>
      </c>
      <c r="M1223" s="28" t="s">
        <v>1816</v>
      </c>
      <c r="N1223" s="28" t="s">
        <v>1850</v>
      </c>
      <c r="O1223" s="28" t="s">
        <v>2385</v>
      </c>
    </row>
    <row r="1224" spans="11:15" x14ac:dyDescent="0.25">
      <c r="K1224" s="28" t="s">
        <v>3101</v>
      </c>
      <c r="L1224" s="120">
        <v>491192</v>
      </c>
      <c r="M1224" s="28" t="s">
        <v>1816</v>
      </c>
      <c r="N1224" s="28" t="s">
        <v>1850</v>
      </c>
      <c r="O1224" s="28" t="s">
        <v>2385</v>
      </c>
    </row>
    <row r="1225" spans="11:15" x14ac:dyDescent="0.25">
      <c r="K1225" s="28" t="s">
        <v>3102</v>
      </c>
      <c r="L1225" s="120">
        <v>792078</v>
      </c>
      <c r="M1225" s="28" t="s">
        <v>1816</v>
      </c>
      <c r="N1225" s="28" t="s">
        <v>1850</v>
      </c>
      <c r="O1225" s="28" t="s">
        <v>2385</v>
      </c>
    </row>
    <row r="1226" spans="11:15" x14ac:dyDescent="0.25">
      <c r="K1226" s="28" t="s">
        <v>3103</v>
      </c>
      <c r="L1226" s="120">
        <v>810989</v>
      </c>
      <c r="M1226" s="28" t="s">
        <v>1816</v>
      </c>
      <c r="N1226" s="28" t="s">
        <v>1850</v>
      </c>
      <c r="O1226" s="28" t="s">
        <v>2385</v>
      </c>
    </row>
    <row r="1227" spans="11:15" x14ac:dyDescent="0.25">
      <c r="K1227" s="28" t="s">
        <v>3104</v>
      </c>
      <c r="L1227" s="120">
        <v>810984</v>
      </c>
      <c r="M1227" s="28" t="s">
        <v>1816</v>
      </c>
      <c r="N1227" s="28" t="s">
        <v>1850</v>
      </c>
      <c r="O1227" s="28" t="s">
        <v>2385</v>
      </c>
    </row>
    <row r="1228" spans="11:15" x14ac:dyDescent="0.25">
      <c r="K1228" s="28" t="s">
        <v>3105</v>
      </c>
      <c r="L1228" s="120">
        <v>765688</v>
      </c>
      <c r="M1228" s="28" t="s">
        <v>1816</v>
      </c>
      <c r="N1228" s="28" t="s">
        <v>1850</v>
      </c>
      <c r="O1228" s="28" t="s">
        <v>2385</v>
      </c>
    </row>
    <row r="1229" spans="11:15" x14ac:dyDescent="0.25">
      <c r="K1229" s="28" t="s">
        <v>3106</v>
      </c>
      <c r="L1229" s="120">
        <v>765687</v>
      </c>
      <c r="M1229" s="28" t="s">
        <v>1816</v>
      </c>
      <c r="N1229" s="28" t="s">
        <v>1850</v>
      </c>
      <c r="O1229" s="28" t="s">
        <v>2385</v>
      </c>
    </row>
    <row r="1230" spans="11:15" x14ac:dyDescent="0.25">
      <c r="K1230" s="28" t="s">
        <v>3107</v>
      </c>
      <c r="L1230" s="120">
        <v>729485</v>
      </c>
      <c r="M1230" s="28" t="s">
        <v>1816</v>
      </c>
      <c r="N1230" s="28" t="s">
        <v>1850</v>
      </c>
      <c r="O1230" s="28" t="s">
        <v>2385</v>
      </c>
    </row>
    <row r="1231" spans="11:15" x14ac:dyDescent="0.25">
      <c r="K1231" s="28" t="s">
        <v>3108</v>
      </c>
      <c r="L1231" s="120">
        <v>729483</v>
      </c>
      <c r="M1231" s="28" t="s">
        <v>1816</v>
      </c>
      <c r="N1231" s="28" t="s">
        <v>1850</v>
      </c>
      <c r="O1231" s="28" t="s">
        <v>2385</v>
      </c>
    </row>
    <row r="1232" spans="11:15" x14ac:dyDescent="0.25">
      <c r="K1232" s="28" t="s">
        <v>3109</v>
      </c>
      <c r="L1232" s="120">
        <v>729488</v>
      </c>
      <c r="M1232" s="28" t="s">
        <v>1816</v>
      </c>
      <c r="N1232" s="28" t="s">
        <v>1850</v>
      </c>
      <c r="O1232" s="28" t="s">
        <v>2385</v>
      </c>
    </row>
    <row r="1233" spans="11:15" x14ac:dyDescent="0.25">
      <c r="K1233" s="28" t="s">
        <v>3110</v>
      </c>
      <c r="L1233" s="120">
        <v>729484</v>
      </c>
      <c r="M1233" s="28" t="s">
        <v>1816</v>
      </c>
      <c r="N1233" s="28" t="s">
        <v>1850</v>
      </c>
      <c r="O1233" s="28" t="s">
        <v>2385</v>
      </c>
    </row>
    <row r="1234" spans="11:15" x14ac:dyDescent="0.25">
      <c r="K1234" s="28" t="s">
        <v>3111</v>
      </c>
      <c r="L1234" s="120">
        <v>729489</v>
      </c>
      <c r="M1234" s="28" t="s">
        <v>1816</v>
      </c>
      <c r="N1234" s="28" t="s">
        <v>1850</v>
      </c>
      <c r="O1234" s="28" t="s">
        <v>2385</v>
      </c>
    </row>
    <row r="1235" spans="11:15" x14ac:dyDescent="0.25">
      <c r="K1235" s="28" t="s">
        <v>3112</v>
      </c>
      <c r="L1235" s="120">
        <v>729494</v>
      </c>
      <c r="M1235" s="28" t="s">
        <v>1816</v>
      </c>
      <c r="N1235" s="28" t="s">
        <v>1850</v>
      </c>
      <c r="O1235" s="28" t="s">
        <v>2385</v>
      </c>
    </row>
    <row r="1236" spans="11:15" x14ac:dyDescent="0.25">
      <c r="K1236" s="28" t="s">
        <v>3113</v>
      </c>
      <c r="L1236" s="120">
        <v>729499</v>
      </c>
      <c r="M1236" s="28" t="s">
        <v>1816</v>
      </c>
      <c r="N1236" s="28" t="s">
        <v>1850</v>
      </c>
      <c r="O1236" s="28" t="s">
        <v>2385</v>
      </c>
    </row>
    <row r="1237" spans="11:15" x14ac:dyDescent="0.25">
      <c r="K1237" s="28" t="s">
        <v>3114</v>
      </c>
      <c r="L1237" s="120">
        <v>729501</v>
      </c>
      <c r="M1237" s="28" t="s">
        <v>1816</v>
      </c>
      <c r="N1237" s="28" t="s">
        <v>1850</v>
      </c>
      <c r="O1237" s="28" t="s">
        <v>2385</v>
      </c>
    </row>
    <row r="1238" spans="11:15" x14ac:dyDescent="0.25">
      <c r="K1238" s="28" t="s">
        <v>3115</v>
      </c>
      <c r="L1238" s="120">
        <v>939528</v>
      </c>
      <c r="M1238" s="28" t="s">
        <v>1816</v>
      </c>
      <c r="N1238" s="28" t="s">
        <v>1850</v>
      </c>
      <c r="O1238" s="28" t="s">
        <v>2385</v>
      </c>
    </row>
    <row r="1239" spans="11:15" x14ac:dyDescent="0.25">
      <c r="K1239" s="28" t="s">
        <v>3116</v>
      </c>
      <c r="L1239" s="120">
        <v>939527</v>
      </c>
      <c r="M1239" s="28" t="s">
        <v>1816</v>
      </c>
      <c r="N1239" s="28" t="s">
        <v>1850</v>
      </c>
      <c r="O1239" s="28" t="s">
        <v>2385</v>
      </c>
    </row>
    <row r="1240" spans="11:15" x14ac:dyDescent="0.25">
      <c r="K1240" s="28" t="s">
        <v>3117</v>
      </c>
      <c r="L1240" s="120">
        <v>493341</v>
      </c>
      <c r="M1240" s="28" t="s">
        <v>1816</v>
      </c>
      <c r="N1240" s="28" t="s">
        <v>1850</v>
      </c>
      <c r="O1240" s="28" t="s">
        <v>2385</v>
      </c>
    </row>
    <row r="1241" spans="11:15" x14ac:dyDescent="0.25">
      <c r="K1241" s="28" t="s">
        <v>3118</v>
      </c>
      <c r="L1241" s="120">
        <v>493342</v>
      </c>
      <c r="M1241" s="28" t="s">
        <v>1816</v>
      </c>
      <c r="N1241" s="28" t="s">
        <v>1850</v>
      </c>
      <c r="O1241" s="28" t="s">
        <v>2385</v>
      </c>
    </row>
    <row r="1242" spans="11:15" x14ac:dyDescent="0.25">
      <c r="K1242" s="28" t="s">
        <v>3119</v>
      </c>
      <c r="L1242" s="120">
        <v>493343</v>
      </c>
      <c r="M1242" s="28" t="s">
        <v>1816</v>
      </c>
      <c r="N1242" s="28" t="s">
        <v>1850</v>
      </c>
      <c r="O1242" s="28" t="s">
        <v>2385</v>
      </c>
    </row>
    <row r="1243" spans="11:15" x14ac:dyDescent="0.25">
      <c r="K1243" s="28" t="s">
        <v>3120</v>
      </c>
      <c r="L1243" s="120">
        <v>493345</v>
      </c>
      <c r="M1243" s="28" t="s">
        <v>1816</v>
      </c>
      <c r="N1243" s="28" t="s">
        <v>1850</v>
      </c>
      <c r="O1243" s="28" t="s">
        <v>2385</v>
      </c>
    </row>
    <row r="1244" spans="11:15" x14ac:dyDescent="0.25">
      <c r="K1244" s="28" t="s">
        <v>3121</v>
      </c>
      <c r="L1244" s="120">
        <v>493344</v>
      </c>
      <c r="M1244" s="28" t="s">
        <v>1816</v>
      </c>
      <c r="N1244" s="28" t="s">
        <v>1850</v>
      </c>
      <c r="O1244" s="28" t="s">
        <v>2385</v>
      </c>
    </row>
    <row r="1245" spans="11:15" x14ac:dyDescent="0.25">
      <c r="K1245" s="28" t="s">
        <v>3122</v>
      </c>
      <c r="L1245" s="120">
        <v>493347</v>
      </c>
      <c r="M1245" s="28" t="s">
        <v>1816</v>
      </c>
      <c r="N1245" s="28" t="s">
        <v>1850</v>
      </c>
      <c r="O1245" s="28" t="s">
        <v>2385</v>
      </c>
    </row>
    <row r="1246" spans="11:15" x14ac:dyDescent="0.25">
      <c r="K1246" s="28" t="s">
        <v>3123</v>
      </c>
      <c r="L1246" s="120">
        <v>493346</v>
      </c>
      <c r="M1246" s="28" t="s">
        <v>1816</v>
      </c>
      <c r="N1246" s="28" t="s">
        <v>1850</v>
      </c>
      <c r="O1246" s="28" t="s">
        <v>2385</v>
      </c>
    </row>
    <row r="1247" spans="11:15" x14ac:dyDescent="0.25">
      <c r="K1247" s="28" t="s">
        <v>3124</v>
      </c>
      <c r="L1247" s="120">
        <v>493352</v>
      </c>
      <c r="M1247" s="28" t="s">
        <v>1816</v>
      </c>
      <c r="N1247" s="28" t="s">
        <v>1850</v>
      </c>
      <c r="O1247" s="28" t="s">
        <v>2385</v>
      </c>
    </row>
    <row r="1248" spans="11:15" x14ac:dyDescent="0.25">
      <c r="K1248" s="28" t="s">
        <v>3125</v>
      </c>
      <c r="L1248" s="120">
        <v>493328</v>
      </c>
      <c r="M1248" s="28" t="s">
        <v>1816</v>
      </c>
      <c r="N1248" s="28" t="s">
        <v>1850</v>
      </c>
      <c r="O1248" s="28" t="s">
        <v>2385</v>
      </c>
    </row>
    <row r="1249" spans="11:15" x14ac:dyDescent="0.25">
      <c r="K1249" s="28" t="s">
        <v>3126</v>
      </c>
      <c r="L1249" s="120">
        <v>493321</v>
      </c>
      <c r="M1249" s="28" t="s">
        <v>1816</v>
      </c>
      <c r="N1249" s="28" t="s">
        <v>1850</v>
      </c>
      <c r="O1249" s="28" t="s">
        <v>2385</v>
      </c>
    </row>
    <row r="1250" spans="11:15" x14ac:dyDescent="0.25">
      <c r="K1250" s="28" t="s">
        <v>3127</v>
      </c>
      <c r="L1250" s="120">
        <v>495319</v>
      </c>
      <c r="M1250" s="28" t="s">
        <v>1816</v>
      </c>
      <c r="N1250" s="28" t="s">
        <v>1850</v>
      </c>
      <c r="O1250" s="28" t="s">
        <v>2385</v>
      </c>
    </row>
    <row r="1251" spans="11:15" x14ac:dyDescent="0.25">
      <c r="K1251" s="28" t="s">
        <v>3128</v>
      </c>
      <c r="L1251" s="120">
        <v>620338</v>
      </c>
      <c r="M1251" s="28" t="s">
        <v>1816</v>
      </c>
      <c r="N1251" s="28" t="s">
        <v>1850</v>
      </c>
      <c r="O1251" s="28" t="s">
        <v>2385</v>
      </c>
    </row>
    <row r="1252" spans="11:15" x14ac:dyDescent="0.25">
      <c r="K1252" s="28" t="s">
        <v>3129</v>
      </c>
      <c r="L1252" s="120">
        <v>493329</v>
      </c>
      <c r="M1252" s="28" t="s">
        <v>1816</v>
      </c>
      <c r="N1252" s="28" t="s">
        <v>1850</v>
      </c>
      <c r="O1252" s="28" t="s">
        <v>2385</v>
      </c>
    </row>
    <row r="1253" spans="11:15" x14ac:dyDescent="0.25">
      <c r="K1253" s="28" t="s">
        <v>3130</v>
      </c>
      <c r="L1253" s="120">
        <v>493322</v>
      </c>
      <c r="M1253" s="28" t="s">
        <v>1816</v>
      </c>
      <c r="N1253" s="28" t="s">
        <v>1850</v>
      </c>
      <c r="O1253" s="28" t="s">
        <v>2385</v>
      </c>
    </row>
    <row r="1254" spans="11:15" x14ac:dyDescent="0.25">
      <c r="K1254" s="28" t="s">
        <v>3131</v>
      </c>
      <c r="L1254" s="120">
        <v>495320</v>
      </c>
      <c r="M1254" s="28" t="s">
        <v>1816</v>
      </c>
      <c r="N1254" s="28" t="s">
        <v>1850</v>
      </c>
      <c r="O1254" s="28" t="s">
        <v>2385</v>
      </c>
    </row>
    <row r="1255" spans="11:15" x14ac:dyDescent="0.25">
      <c r="K1255" s="28" t="s">
        <v>3132</v>
      </c>
      <c r="L1255" s="120">
        <v>793349</v>
      </c>
      <c r="M1255" s="28" t="s">
        <v>1816</v>
      </c>
      <c r="N1255" s="28" t="s">
        <v>1850</v>
      </c>
      <c r="O1255" s="28" t="s">
        <v>2385</v>
      </c>
    </row>
    <row r="1256" spans="11:15" x14ac:dyDescent="0.25">
      <c r="K1256" s="28" t="s">
        <v>3133</v>
      </c>
      <c r="L1256" s="120">
        <v>666107</v>
      </c>
      <c r="M1256" s="28" t="s">
        <v>1816</v>
      </c>
      <c r="N1256" s="28" t="s">
        <v>1850</v>
      </c>
      <c r="O1256" s="28" t="s">
        <v>2385</v>
      </c>
    </row>
    <row r="1257" spans="11:15" x14ac:dyDescent="0.25">
      <c r="K1257" s="28" t="s">
        <v>3134</v>
      </c>
      <c r="L1257" s="120">
        <v>729495</v>
      </c>
      <c r="M1257" s="28" t="s">
        <v>1816</v>
      </c>
      <c r="N1257" s="28" t="s">
        <v>1850</v>
      </c>
      <c r="O1257" s="28" t="s">
        <v>2385</v>
      </c>
    </row>
    <row r="1258" spans="11:15" x14ac:dyDescent="0.25">
      <c r="K1258" s="28" t="s">
        <v>3135</v>
      </c>
      <c r="L1258" s="120">
        <v>666129</v>
      </c>
      <c r="M1258" s="28" t="s">
        <v>1816</v>
      </c>
      <c r="N1258" s="28" t="s">
        <v>1850</v>
      </c>
      <c r="O1258" s="28" t="s">
        <v>2385</v>
      </c>
    </row>
    <row r="1259" spans="11:15" x14ac:dyDescent="0.25">
      <c r="K1259" s="28" t="s">
        <v>3136</v>
      </c>
      <c r="L1259" s="120">
        <v>752549</v>
      </c>
      <c r="M1259" s="28" t="s">
        <v>1816</v>
      </c>
      <c r="N1259" s="28" t="s">
        <v>1850</v>
      </c>
      <c r="O1259" s="28" t="s">
        <v>2385</v>
      </c>
    </row>
    <row r="1260" spans="11:15" x14ac:dyDescent="0.25">
      <c r="K1260" s="28" t="s">
        <v>3137</v>
      </c>
      <c r="L1260" s="120">
        <v>832301</v>
      </c>
      <c r="M1260" s="28" t="s">
        <v>1816</v>
      </c>
      <c r="N1260" s="28" t="s">
        <v>1850</v>
      </c>
      <c r="O1260" s="28" t="s">
        <v>2385</v>
      </c>
    </row>
    <row r="1261" spans="11:15" x14ac:dyDescent="0.25">
      <c r="K1261" s="28" t="s">
        <v>3138</v>
      </c>
      <c r="L1261" s="120">
        <v>666123</v>
      </c>
      <c r="M1261" s="28" t="s">
        <v>1816</v>
      </c>
      <c r="N1261" s="28" t="s">
        <v>1850</v>
      </c>
      <c r="O1261" s="28" t="s">
        <v>2385</v>
      </c>
    </row>
    <row r="1262" spans="11:15" x14ac:dyDescent="0.25">
      <c r="K1262" s="28" t="s">
        <v>3139</v>
      </c>
      <c r="L1262" s="120">
        <v>875422</v>
      </c>
      <c r="M1262" s="28" t="s">
        <v>1816</v>
      </c>
      <c r="N1262" s="28" t="s">
        <v>1850</v>
      </c>
      <c r="O1262" s="28" t="s">
        <v>2385</v>
      </c>
    </row>
    <row r="1263" spans="11:15" x14ac:dyDescent="0.25">
      <c r="K1263" s="28" t="s">
        <v>3140</v>
      </c>
      <c r="L1263" s="120">
        <v>666131</v>
      </c>
      <c r="M1263" s="28" t="s">
        <v>1816</v>
      </c>
      <c r="N1263" s="28" t="s">
        <v>1850</v>
      </c>
      <c r="O1263" s="28" t="s">
        <v>2385</v>
      </c>
    </row>
    <row r="1264" spans="11:15" x14ac:dyDescent="0.25">
      <c r="K1264" s="28" t="s">
        <v>3141</v>
      </c>
      <c r="L1264" s="120">
        <v>832300</v>
      </c>
      <c r="M1264" s="28" t="s">
        <v>1816</v>
      </c>
      <c r="N1264" s="28" t="s">
        <v>1850</v>
      </c>
      <c r="O1264" s="28" t="s">
        <v>2385</v>
      </c>
    </row>
    <row r="1265" spans="11:15" x14ac:dyDescent="0.25">
      <c r="K1265" s="28" t="s">
        <v>3142</v>
      </c>
      <c r="L1265" s="120">
        <v>832302</v>
      </c>
      <c r="M1265" s="28" t="s">
        <v>1816</v>
      </c>
      <c r="N1265" s="28" t="s">
        <v>1850</v>
      </c>
      <c r="O1265" s="28" t="s">
        <v>2385</v>
      </c>
    </row>
    <row r="1266" spans="11:15" x14ac:dyDescent="0.25">
      <c r="K1266" s="28" t="s">
        <v>3143</v>
      </c>
      <c r="L1266" s="120">
        <v>492571</v>
      </c>
      <c r="M1266" s="28" t="s">
        <v>1816</v>
      </c>
      <c r="N1266" s="28" t="s">
        <v>1850</v>
      </c>
      <c r="O1266" s="28" t="s">
        <v>2385</v>
      </c>
    </row>
    <row r="1267" spans="11:15" x14ac:dyDescent="0.25">
      <c r="K1267" s="28" t="s">
        <v>3144</v>
      </c>
      <c r="L1267" s="120">
        <v>492579</v>
      </c>
      <c r="M1267" s="28" t="s">
        <v>1816</v>
      </c>
      <c r="N1267" s="28" t="s">
        <v>1850</v>
      </c>
      <c r="O1267" s="28" t="s">
        <v>2385</v>
      </c>
    </row>
    <row r="1268" spans="11:15" x14ac:dyDescent="0.25">
      <c r="K1268" s="28" t="s">
        <v>3145</v>
      </c>
      <c r="L1268" s="120">
        <v>495226</v>
      </c>
      <c r="M1268" s="28" t="s">
        <v>1816</v>
      </c>
      <c r="N1268" s="28" t="s">
        <v>1850</v>
      </c>
      <c r="O1268" s="28" t="s">
        <v>2385</v>
      </c>
    </row>
    <row r="1269" spans="11:15" x14ac:dyDescent="0.25">
      <c r="K1269" s="28" t="s">
        <v>3146</v>
      </c>
      <c r="L1269" s="120">
        <v>495225</v>
      </c>
      <c r="M1269" s="28" t="s">
        <v>1816</v>
      </c>
      <c r="N1269" s="28" t="s">
        <v>1850</v>
      </c>
      <c r="O1269" s="28" t="s">
        <v>2385</v>
      </c>
    </row>
    <row r="1270" spans="11:15" x14ac:dyDescent="0.25">
      <c r="K1270" s="28" t="s">
        <v>3147</v>
      </c>
      <c r="L1270" s="120">
        <v>495228</v>
      </c>
      <c r="M1270" s="28" t="s">
        <v>1816</v>
      </c>
      <c r="N1270" s="28" t="s">
        <v>1850</v>
      </c>
      <c r="O1270" s="28" t="s">
        <v>2385</v>
      </c>
    </row>
    <row r="1271" spans="11:15" x14ac:dyDescent="0.25">
      <c r="K1271" s="28" t="s">
        <v>3148</v>
      </c>
      <c r="L1271" s="120">
        <v>495227</v>
      </c>
      <c r="M1271" s="28" t="s">
        <v>1816</v>
      </c>
      <c r="N1271" s="28" t="s">
        <v>1850</v>
      </c>
      <c r="O1271" s="28" t="s">
        <v>2385</v>
      </c>
    </row>
    <row r="1272" spans="11:15" x14ac:dyDescent="0.25">
      <c r="K1272" s="28" t="s">
        <v>3149</v>
      </c>
      <c r="L1272" s="120">
        <v>495230</v>
      </c>
      <c r="M1272" s="28" t="s">
        <v>1816</v>
      </c>
      <c r="N1272" s="28" t="s">
        <v>1850</v>
      </c>
      <c r="O1272" s="28" t="s">
        <v>2385</v>
      </c>
    </row>
    <row r="1273" spans="11:15" x14ac:dyDescent="0.25">
      <c r="K1273" s="28" t="s">
        <v>3150</v>
      </c>
      <c r="L1273" s="120">
        <v>495229</v>
      </c>
      <c r="M1273" s="28" t="s">
        <v>1816</v>
      </c>
      <c r="N1273" s="28" t="s">
        <v>1850</v>
      </c>
      <c r="O1273" s="28" t="s">
        <v>2385</v>
      </c>
    </row>
    <row r="1274" spans="11:15" x14ac:dyDescent="0.25">
      <c r="K1274" s="28" t="s">
        <v>3151</v>
      </c>
      <c r="L1274" s="120">
        <v>492584</v>
      </c>
      <c r="M1274" s="28" t="s">
        <v>1816</v>
      </c>
      <c r="N1274" s="28" t="s">
        <v>1850</v>
      </c>
      <c r="O1274" s="28" t="s">
        <v>2385</v>
      </c>
    </row>
    <row r="1275" spans="11:15" x14ac:dyDescent="0.25">
      <c r="K1275" s="28" t="s">
        <v>3152</v>
      </c>
      <c r="L1275" s="120">
        <v>495127</v>
      </c>
      <c r="M1275" s="28" t="s">
        <v>1816</v>
      </c>
      <c r="N1275" s="28" t="s">
        <v>1850</v>
      </c>
      <c r="O1275" s="28" t="s">
        <v>2385</v>
      </c>
    </row>
    <row r="1276" spans="11:15" x14ac:dyDescent="0.25">
      <c r="K1276" s="28" t="s">
        <v>3153</v>
      </c>
      <c r="L1276" s="120">
        <v>492586</v>
      </c>
      <c r="M1276" s="28" t="s">
        <v>1816</v>
      </c>
      <c r="N1276" s="28" t="s">
        <v>1850</v>
      </c>
      <c r="O1276" s="28" t="s">
        <v>2385</v>
      </c>
    </row>
    <row r="1277" spans="11:15" x14ac:dyDescent="0.25">
      <c r="K1277" s="28" t="s">
        <v>3154</v>
      </c>
      <c r="L1277" s="120">
        <v>495128</v>
      </c>
      <c r="M1277" s="28" t="s">
        <v>1816</v>
      </c>
      <c r="N1277" s="28" t="s">
        <v>1850</v>
      </c>
      <c r="O1277" s="28" t="s">
        <v>2385</v>
      </c>
    </row>
    <row r="1278" spans="11:15" x14ac:dyDescent="0.25">
      <c r="K1278" s="28" t="s">
        <v>3155</v>
      </c>
      <c r="L1278" s="120">
        <v>495119</v>
      </c>
      <c r="M1278" s="28" t="s">
        <v>1816</v>
      </c>
      <c r="N1278" s="28" t="s">
        <v>1850</v>
      </c>
      <c r="O1278" s="28" t="s">
        <v>2385</v>
      </c>
    </row>
    <row r="1279" spans="11:15" x14ac:dyDescent="0.25">
      <c r="K1279" s="28" t="s">
        <v>3156</v>
      </c>
      <c r="L1279" s="120">
        <v>492572</v>
      </c>
      <c r="M1279" s="28" t="s">
        <v>1816</v>
      </c>
      <c r="N1279" s="28" t="s">
        <v>1850</v>
      </c>
      <c r="O1279" s="28" t="s">
        <v>2385</v>
      </c>
    </row>
    <row r="1280" spans="11:15" x14ac:dyDescent="0.25">
      <c r="K1280" s="28" t="s">
        <v>3157</v>
      </c>
      <c r="L1280" s="120">
        <v>492588</v>
      </c>
      <c r="M1280" s="28" t="s">
        <v>1816</v>
      </c>
      <c r="N1280" s="28" t="s">
        <v>1850</v>
      </c>
      <c r="O1280" s="28" t="s">
        <v>2385</v>
      </c>
    </row>
    <row r="1281" spans="11:15" x14ac:dyDescent="0.25">
      <c r="K1281" s="28" t="s">
        <v>3158</v>
      </c>
      <c r="L1281" s="120">
        <v>492587</v>
      </c>
      <c r="M1281" s="28" t="s">
        <v>1816</v>
      </c>
      <c r="N1281" s="28" t="s">
        <v>1850</v>
      </c>
      <c r="O1281" s="28" t="s">
        <v>2385</v>
      </c>
    </row>
    <row r="1282" spans="11:15" x14ac:dyDescent="0.25">
      <c r="K1282" s="28" t="s">
        <v>3159</v>
      </c>
      <c r="L1282" s="120">
        <v>492590</v>
      </c>
      <c r="M1282" s="28" t="s">
        <v>1816</v>
      </c>
      <c r="N1282" s="28" t="s">
        <v>1850</v>
      </c>
      <c r="O1282" s="28" t="s">
        <v>2385</v>
      </c>
    </row>
    <row r="1283" spans="11:15" x14ac:dyDescent="0.25">
      <c r="K1283" s="28" t="s">
        <v>3160</v>
      </c>
      <c r="L1283" s="120">
        <v>492589</v>
      </c>
      <c r="M1283" s="28" t="s">
        <v>1816</v>
      </c>
      <c r="N1283" s="28" t="s">
        <v>1850</v>
      </c>
      <c r="O1283" s="28" t="s">
        <v>2385</v>
      </c>
    </row>
    <row r="1284" spans="11:15" x14ac:dyDescent="0.25">
      <c r="K1284" s="28" t="s">
        <v>3161</v>
      </c>
      <c r="L1284" s="120">
        <v>492592</v>
      </c>
      <c r="M1284" s="28" t="s">
        <v>1816</v>
      </c>
      <c r="N1284" s="28" t="s">
        <v>1850</v>
      </c>
      <c r="O1284" s="28" t="s">
        <v>2385</v>
      </c>
    </row>
    <row r="1285" spans="11:15" x14ac:dyDescent="0.25">
      <c r="K1285" s="28" t="s">
        <v>3162</v>
      </c>
      <c r="L1285" s="120">
        <v>492591</v>
      </c>
      <c r="M1285" s="28" t="s">
        <v>1816</v>
      </c>
      <c r="N1285" s="28" t="s">
        <v>1850</v>
      </c>
      <c r="O1285" s="28" t="s">
        <v>2385</v>
      </c>
    </row>
    <row r="1286" spans="11:15" x14ac:dyDescent="0.25">
      <c r="K1286" s="28" t="s">
        <v>3163</v>
      </c>
      <c r="L1286" s="120">
        <v>492593</v>
      </c>
      <c r="M1286" s="28" t="s">
        <v>1816</v>
      </c>
      <c r="N1286" s="28" t="s">
        <v>1850</v>
      </c>
      <c r="O1286" s="28" t="s">
        <v>2385</v>
      </c>
    </row>
    <row r="1287" spans="11:15" x14ac:dyDescent="0.25">
      <c r="K1287" s="28" t="s">
        <v>3164</v>
      </c>
      <c r="L1287" s="120">
        <v>492594</v>
      </c>
      <c r="M1287" s="28" t="s">
        <v>1816</v>
      </c>
      <c r="N1287" s="28" t="s">
        <v>1850</v>
      </c>
      <c r="O1287" s="28" t="s">
        <v>2385</v>
      </c>
    </row>
    <row r="1288" spans="11:15" x14ac:dyDescent="0.25">
      <c r="K1288" s="28" t="s">
        <v>3165</v>
      </c>
      <c r="L1288" s="120">
        <v>495120</v>
      </c>
      <c r="M1288" s="28" t="s">
        <v>1816</v>
      </c>
      <c r="N1288" s="28" t="s">
        <v>1850</v>
      </c>
      <c r="O1288" s="28" t="s">
        <v>2385</v>
      </c>
    </row>
    <row r="1289" spans="11:15" x14ac:dyDescent="0.25">
      <c r="K1289" s="28" t="s">
        <v>3166</v>
      </c>
      <c r="L1289" s="120">
        <v>492574</v>
      </c>
      <c r="M1289" s="28" t="s">
        <v>1816</v>
      </c>
      <c r="N1289" s="28" t="s">
        <v>1850</v>
      </c>
      <c r="O1289" s="28" t="s">
        <v>2385</v>
      </c>
    </row>
    <row r="1290" spans="11:15" x14ac:dyDescent="0.25">
      <c r="K1290" s="28" t="s">
        <v>3167</v>
      </c>
      <c r="L1290" s="120">
        <v>495122</v>
      </c>
      <c r="M1290" s="28" t="s">
        <v>1816</v>
      </c>
      <c r="N1290" s="28" t="s">
        <v>1850</v>
      </c>
      <c r="O1290" s="28" t="s">
        <v>2385</v>
      </c>
    </row>
    <row r="1291" spans="11:15" x14ac:dyDescent="0.25">
      <c r="K1291" s="28" t="s">
        <v>3168</v>
      </c>
      <c r="L1291" s="120">
        <v>495291</v>
      </c>
      <c r="M1291" s="28" t="s">
        <v>1816</v>
      </c>
      <c r="N1291" s="28" t="s">
        <v>1850</v>
      </c>
      <c r="O1291" s="28" t="s">
        <v>2385</v>
      </c>
    </row>
    <row r="1292" spans="11:15" x14ac:dyDescent="0.25">
      <c r="K1292" s="28" t="s">
        <v>3169</v>
      </c>
      <c r="L1292" s="120">
        <v>492575</v>
      </c>
      <c r="M1292" s="28" t="s">
        <v>1816</v>
      </c>
      <c r="N1292" s="28" t="s">
        <v>1850</v>
      </c>
      <c r="O1292" s="28" t="s">
        <v>2385</v>
      </c>
    </row>
    <row r="1293" spans="11:15" x14ac:dyDescent="0.25">
      <c r="K1293" s="28" t="s">
        <v>3170</v>
      </c>
      <c r="L1293" s="120">
        <v>495172</v>
      </c>
      <c r="M1293" s="28" t="s">
        <v>1816</v>
      </c>
      <c r="N1293" s="28" t="s">
        <v>1850</v>
      </c>
      <c r="O1293" s="28" t="s">
        <v>2385</v>
      </c>
    </row>
    <row r="1294" spans="11:15" x14ac:dyDescent="0.25">
      <c r="K1294" s="28" t="s">
        <v>3171</v>
      </c>
      <c r="L1294" s="120">
        <v>495171</v>
      </c>
      <c r="M1294" s="28" t="s">
        <v>1816</v>
      </c>
      <c r="N1294" s="28" t="s">
        <v>1850</v>
      </c>
      <c r="O1294" s="28" t="s">
        <v>2385</v>
      </c>
    </row>
    <row r="1295" spans="11:15" x14ac:dyDescent="0.25">
      <c r="K1295" s="28" t="s">
        <v>3172</v>
      </c>
      <c r="L1295" s="120">
        <v>495174</v>
      </c>
      <c r="M1295" s="28" t="s">
        <v>1816</v>
      </c>
      <c r="N1295" s="28" t="s">
        <v>1850</v>
      </c>
      <c r="O1295" s="28" t="s">
        <v>2385</v>
      </c>
    </row>
    <row r="1296" spans="11:15" x14ac:dyDescent="0.25">
      <c r="K1296" s="28" t="s">
        <v>3173</v>
      </c>
      <c r="L1296" s="120">
        <v>495173</v>
      </c>
      <c r="M1296" s="28" t="s">
        <v>1816</v>
      </c>
      <c r="N1296" s="28" t="s">
        <v>1850</v>
      </c>
      <c r="O1296" s="28" t="s">
        <v>2385</v>
      </c>
    </row>
    <row r="1297" spans="11:15" x14ac:dyDescent="0.25">
      <c r="K1297" s="28" t="s">
        <v>3174</v>
      </c>
      <c r="L1297" s="120">
        <v>495176</v>
      </c>
      <c r="M1297" s="28" t="s">
        <v>1816</v>
      </c>
      <c r="N1297" s="28" t="s">
        <v>1850</v>
      </c>
      <c r="O1297" s="28" t="s">
        <v>2385</v>
      </c>
    </row>
    <row r="1298" spans="11:15" x14ac:dyDescent="0.25">
      <c r="K1298" s="28" t="s">
        <v>3175</v>
      </c>
      <c r="L1298" s="120">
        <v>495175</v>
      </c>
      <c r="M1298" s="28" t="s">
        <v>1816</v>
      </c>
      <c r="N1298" s="28" t="s">
        <v>1850</v>
      </c>
      <c r="O1298" s="28" t="s">
        <v>2385</v>
      </c>
    </row>
    <row r="1299" spans="11:15" x14ac:dyDescent="0.25">
      <c r="K1299" s="28" t="s">
        <v>3176</v>
      </c>
      <c r="L1299" s="120">
        <v>495177</v>
      </c>
      <c r="M1299" s="28" t="s">
        <v>1816</v>
      </c>
      <c r="N1299" s="28" t="s">
        <v>1850</v>
      </c>
      <c r="O1299" s="28" t="s">
        <v>2385</v>
      </c>
    </row>
    <row r="1300" spans="11:15" x14ac:dyDescent="0.25">
      <c r="K1300" s="28" t="s">
        <v>3177</v>
      </c>
      <c r="L1300" s="120">
        <v>495123</v>
      </c>
      <c r="M1300" s="28" t="s">
        <v>1816</v>
      </c>
      <c r="N1300" s="28" t="s">
        <v>1850</v>
      </c>
      <c r="O1300" s="28" t="s">
        <v>2385</v>
      </c>
    </row>
    <row r="1301" spans="11:15" x14ac:dyDescent="0.25">
      <c r="K1301" s="28" t="s">
        <v>3178</v>
      </c>
      <c r="L1301" s="120">
        <v>603821</v>
      </c>
      <c r="M1301" s="28" t="s">
        <v>1816</v>
      </c>
      <c r="N1301" s="28" t="s">
        <v>1850</v>
      </c>
      <c r="O1301" s="28" t="s">
        <v>2385</v>
      </c>
    </row>
    <row r="1302" spans="11:15" x14ac:dyDescent="0.25">
      <c r="K1302" s="28" t="s">
        <v>3179</v>
      </c>
      <c r="L1302" s="120">
        <v>603827</v>
      </c>
      <c r="M1302" s="28" t="s">
        <v>1816</v>
      </c>
      <c r="N1302" s="28" t="s">
        <v>1850</v>
      </c>
      <c r="O1302" s="28" t="s">
        <v>2385</v>
      </c>
    </row>
    <row r="1303" spans="11:15" x14ac:dyDescent="0.25">
      <c r="K1303" s="28" t="s">
        <v>3180</v>
      </c>
      <c r="L1303" s="120">
        <v>590509</v>
      </c>
      <c r="M1303" s="28" t="s">
        <v>1816</v>
      </c>
      <c r="N1303" s="28" t="s">
        <v>1850</v>
      </c>
      <c r="O1303" s="28" t="s">
        <v>2385</v>
      </c>
    </row>
    <row r="1304" spans="11:15" x14ac:dyDescent="0.25">
      <c r="K1304" s="28" t="s">
        <v>3181</v>
      </c>
      <c r="L1304" s="120">
        <v>590511</v>
      </c>
      <c r="M1304" s="28" t="s">
        <v>1816</v>
      </c>
      <c r="N1304" s="28" t="s">
        <v>1850</v>
      </c>
      <c r="O1304" s="28" t="s">
        <v>2385</v>
      </c>
    </row>
    <row r="1305" spans="11:15" x14ac:dyDescent="0.25">
      <c r="K1305" s="28" t="s">
        <v>3182</v>
      </c>
      <c r="L1305" s="120">
        <v>590518</v>
      </c>
      <c r="M1305" s="28" t="s">
        <v>1816</v>
      </c>
      <c r="N1305" s="28" t="s">
        <v>1850</v>
      </c>
      <c r="O1305" s="28" t="s">
        <v>2385</v>
      </c>
    </row>
    <row r="1306" spans="11:15" x14ac:dyDescent="0.25">
      <c r="K1306" s="28" t="s">
        <v>3183</v>
      </c>
      <c r="L1306" s="120">
        <v>590522</v>
      </c>
      <c r="M1306" s="28" t="s">
        <v>1816</v>
      </c>
      <c r="N1306" s="28" t="s">
        <v>1850</v>
      </c>
      <c r="O1306" s="28" t="s">
        <v>2385</v>
      </c>
    </row>
    <row r="1307" spans="11:15" x14ac:dyDescent="0.25">
      <c r="K1307" s="28" t="s">
        <v>3184</v>
      </c>
      <c r="L1307" s="120">
        <v>796765</v>
      </c>
      <c r="M1307" s="28" t="s">
        <v>1816</v>
      </c>
      <c r="N1307" s="28" t="s">
        <v>1850</v>
      </c>
      <c r="O1307" s="28" t="s">
        <v>2385</v>
      </c>
    </row>
    <row r="1308" spans="11:15" x14ac:dyDescent="0.25">
      <c r="K1308" s="28" t="s">
        <v>3185</v>
      </c>
      <c r="L1308" s="120">
        <v>796764</v>
      </c>
      <c r="M1308" s="28" t="s">
        <v>1816</v>
      </c>
      <c r="N1308" s="28" t="s">
        <v>1850</v>
      </c>
      <c r="O1308" s="28" t="s">
        <v>2385</v>
      </c>
    </row>
    <row r="1309" spans="11:15" x14ac:dyDescent="0.25">
      <c r="K1309" s="28" t="s">
        <v>3186</v>
      </c>
      <c r="L1309" s="120">
        <v>796768</v>
      </c>
      <c r="M1309" s="28" t="s">
        <v>1816</v>
      </c>
      <c r="N1309" s="28" t="s">
        <v>1850</v>
      </c>
      <c r="O1309" s="28" t="s">
        <v>2385</v>
      </c>
    </row>
    <row r="1310" spans="11:15" x14ac:dyDescent="0.25">
      <c r="K1310" s="28" t="s">
        <v>3187</v>
      </c>
      <c r="L1310" s="120">
        <v>810979</v>
      </c>
      <c r="M1310" s="28" t="s">
        <v>1816</v>
      </c>
      <c r="N1310" s="28" t="s">
        <v>1850</v>
      </c>
      <c r="O1310" s="28" t="s">
        <v>2385</v>
      </c>
    </row>
    <row r="1311" spans="11:15" x14ac:dyDescent="0.25">
      <c r="K1311" s="28" t="s">
        <v>3188</v>
      </c>
      <c r="L1311" s="120">
        <v>796767</v>
      </c>
      <c r="M1311" s="28" t="s">
        <v>1816</v>
      </c>
      <c r="N1311" s="28" t="s">
        <v>1850</v>
      </c>
      <c r="O1311" s="28" t="s">
        <v>2385</v>
      </c>
    </row>
    <row r="1312" spans="11:15" x14ac:dyDescent="0.25">
      <c r="K1312" s="28" t="s">
        <v>3189</v>
      </c>
      <c r="L1312" s="120">
        <v>810921</v>
      </c>
      <c r="M1312" s="28" t="s">
        <v>1816</v>
      </c>
      <c r="N1312" s="28" t="s">
        <v>1850</v>
      </c>
      <c r="O1312" s="28" t="s">
        <v>2385</v>
      </c>
    </row>
    <row r="1313" spans="11:15" x14ac:dyDescent="0.25">
      <c r="K1313" s="28" t="s">
        <v>3190</v>
      </c>
      <c r="L1313" s="120">
        <v>492394</v>
      </c>
      <c r="M1313" s="28" t="s">
        <v>1816</v>
      </c>
      <c r="N1313" s="28" t="s">
        <v>1850</v>
      </c>
      <c r="O1313" s="28" t="s">
        <v>2385</v>
      </c>
    </row>
    <row r="1314" spans="11:15" x14ac:dyDescent="0.25">
      <c r="K1314" s="28" t="s">
        <v>3191</v>
      </c>
      <c r="L1314" s="120">
        <v>628664</v>
      </c>
      <c r="M1314" s="28" t="s">
        <v>1816</v>
      </c>
      <c r="N1314" s="28" t="s">
        <v>1850</v>
      </c>
      <c r="O1314" s="28" t="s">
        <v>2385</v>
      </c>
    </row>
    <row r="1315" spans="11:15" x14ac:dyDescent="0.25">
      <c r="K1315" s="28" t="s">
        <v>3192</v>
      </c>
      <c r="L1315" s="120">
        <v>494965</v>
      </c>
      <c r="M1315" s="28" t="s">
        <v>1816</v>
      </c>
      <c r="N1315" s="28" t="s">
        <v>1850</v>
      </c>
      <c r="O1315" s="28" t="s">
        <v>2385</v>
      </c>
    </row>
    <row r="1316" spans="11:15" x14ac:dyDescent="0.25">
      <c r="K1316" s="28" t="s">
        <v>3193</v>
      </c>
      <c r="L1316" s="120">
        <v>955757</v>
      </c>
      <c r="M1316" s="28" t="s">
        <v>1816</v>
      </c>
      <c r="N1316" s="28" t="s">
        <v>1850</v>
      </c>
      <c r="O1316" s="28" t="s">
        <v>2385</v>
      </c>
    </row>
    <row r="1317" spans="11:15" x14ac:dyDescent="0.25">
      <c r="K1317" s="28" t="s">
        <v>3194</v>
      </c>
      <c r="L1317" s="120">
        <v>1124937</v>
      </c>
      <c r="M1317" s="28" t="s">
        <v>1816</v>
      </c>
      <c r="N1317" s="28" t="s">
        <v>1850</v>
      </c>
      <c r="O1317" s="28" t="s">
        <v>2385</v>
      </c>
    </row>
    <row r="1318" spans="11:15" x14ac:dyDescent="0.25">
      <c r="K1318" s="28" t="s">
        <v>3195</v>
      </c>
      <c r="L1318" s="120">
        <v>492395</v>
      </c>
      <c r="M1318" s="28" t="s">
        <v>1816</v>
      </c>
      <c r="N1318" s="28" t="s">
        <v>1850</v>
      </c>
      <c r="O1318" s="28" t="s">
        <v>2385</v>
      </c>
    </row>
    <row r="1319" spans="11:15" x14ac:dyDescent="0.25">
      <c r="K1319" s="28" t="s">
        <v>3196</v>
      </c>
      <c r="L1319" s="120">
        <v>494966</v>
      </c>
      <c r="M1319" s="28" t="s">
        <v>1816</v>
      </c>
      <c r="N1319" s="28" t="s">
        <v>1850</v>
      </c>
      <c r="O1319" s="28" t="s">
        <v>2385</v>
      </c>
    </row>
    <row r="1320" spans="11:15" x14ac:dyDescent="0.25">
      <c r="K1320" s="28" t="s">
        <v>3197</v>
      </c>
      <c r="L1320" s="120">
        <v>494971</v>
      </c>
      <c r="M1320" s="28" t="s">
        <v>1816</v>
      </c>
      <c r="N1320" s="28" t="s">
        <v>1850</v>
      </c>
      <c r="O1320" s="28" t="s">
        <v>2385</v>
      </c>
    </row>
    <row r="1321" spans="11:15" x14ac:dyDescent="0.25">
      <c r="K1321" s="28" t="s">
        <v>3198</v>
      </c>
      <c r="L1321" s="120">
        <v>494970</v>
      </c>
      <c r="M1321" s="28" t="s">
        <v>1816</v>
      </c>
      <c r="N1321" s="28" t="s">
        <v>1850</v>
      </c>
      <c r="O1321" s="28" t="s">
        <v>2385</v>
      </c>
    </row>
    <row r="1322" spans="11:15" x14ac:dyDescent="0.25">
      <c r="K1322" s="28" t="s">
        <v>3199</v>
      </c>
      <c r="L1322" s="120">
        <v>666150</v>
      </c>
      <c r="M1322" s="28" t="s">
        <v>1816</v>
      </c>
      <c r="N1322" s="28" t="s">
        <v>1850</v>
      </c>
      <c r="O1322" s="28" t="s">
        <v>2385</v>
      </c>
    </row>
    <row r="1323" spans="11:15" x14ac:dyDescent="0.25">
      <c r="K1323" s="28" t="s">
        <v>3200</v>
      </c>
      <c r="L1323" s="120">
        <v>666157</v>
      </c>
      <c r="M1323" s="28" t="s">
        <v>1816</v>
      </c>
      <c r="N1323" s="28" t="s">
        <v>1850</v>
      </c>
      <c r="O1323" s="28" t="s">
        <v>2385</v>
      </c>
    </row>
    <row r="1324" spans="11:15" x14ac:dyDescent="0.25">
      <c r="K1324" s="28" t="s">
        <v>3201</v>
      </c>
      <c r="L1324" s="120">
        <v>666154</v>
      </c>
      <c r="M1324" s="28" t="s">
        <v>1816</v>
      </c>
      <c r="N1324" s="28" t="s">
        <v>1850</v>
      </c>
      <c r="O1324" s="28" t="s">
        <v>2385</v>
      </c>
    </row>
    <row r="1325" spans="11:15" x14ac:dyDescent="0.25">
      <c r="K1325" s="28" t="s">
        <v>3202</v>
      </c>
      <c r="L1325" s="120">
        <v>792291</v>
      </c>
      <c r="M1325" s="28" t="s">
        <v>1816</v>
      </c>
      <c r="N1325" s="28" t="s">
        <v>1850</v>
      </c>
      <c r="O1325" s="28" t="s">
        <v>2385</v>
      </c>
    </row>
    <row r="1326" spans="11:15" x14ac:dyDescent="0.25">
      <c r="K1326" s="28" t="s">
        <v>3203</v>
      </c>
      <c r="L1326" s="120">
        <v>833420</v>
      </c>
      <c r="M1326" s="28" t="s">
        <v>1816</v>
      </c>
      <c r="N1326" s="28" t="s">
        <v>1850</v>
      </c>
      <c r="O1326" s="28" t="s">
        <v>2385</v>
      </c>
    </row>
    <row r="1327" spans="11:15" x14ac:dyDescent="0.25">
      <c r="K1327" s="28" t="s">
        <v>3204</v>
      </c>
      <c r="L1327" s="120">
        <v>832252</v>
      </c>
      <c r="M1327" s="28" t="s">
        <v>1816</v>
      </c>
      <c r="N1327" s="28" t="s">
        <v>1850</v>
      </c>
      <c r="O1327" s="28" t="s">
        <v>2385</v>
      </c>
    </row>
    <row r="1328" spans="11:15" x14ac:dyDescent="0.25">
      <c r="K1328" s="28" t="s">
        <v>3205</v>
      </c>
      <c r="L1328" s="120">
        <v>832253</v>
      </c>
      <c r="M1328" s="28" t="s">
        <v>1816</v>
      </c>
      <c r="N1328" s="28" t="s">
        <v>1850</v>
      </c>
      <c r="O1328" s="28" t="s">
        <v>2385</v>
      </c>
    </row>
    <row r="1329" spans="11:15" x14ac:dyDescent="0.25">
      <c r="K1329" s="28" t="s">
        <v>3206</v>
      </c>
      <c r="L1329" s="120">
        <v>721827</v>
      </c>
      <c r="M1329" s="28" t="s">
        <v>1816</v>
      </c>
      <c r="N1329" s="28" t="s">
        <v>1850</v>
      </c>
      <c r="O1329" s="28" t="s">
        <v>2385</v>
      </c>
    </row>
    <row r="1330" spans="11:15" x14ac:dyDescent="0.25">
      <c r="K1330" s="28" t="s">
        <v>3207</v>
      </c>
      <c r="L1330" s="120">
        <v>721824</v>
      </c>
      <c r="M1330" s="28" t="s">
        <v>1816</v>
      </c>
      <c r="N1330" s="28" t="s">
        <v>1850</v>
      </c>
      <c r="O1330" s="28" t="s">
        <v>2385</v>
      </c>
    </row>
    <row r="1331" spans="11:15" x14ac:dyDescent="0.25">
      <c r="K1331" s="28" t="s">
        <v>3208</v>
      </c>
      <c r="L1331" s="120">
        <v>729427</v>
      </c>
      <c r="M1331" s="28" t="s">
        <v>1816</v>
      </c>
      <c r="N1331" s="28" t="s">
        <v>1850</v>
      </c>
      <c r="O1331" s="28" t="s">
        <v>2385</v>
      </c>
    </row>
    <row r="1332" spans="11:15" x14ac:dyDescent="0.25">
      <c r="K1332" s="28" t="s">
        <v>3209</v>
      </c>
      <c r="L1332" s="120">
        <v>721830</v>
      </c>
      <c r="M1332" s="28" t="s">
        <v>1816</v>
      </c>
      <c r="N1332" s="28" t="s">
        <v>1850</v>
      </c>
      <c r="O1332" s="28" t="s">
        <v>2385</v>
      </c>
    </row>
    <row r="1333" spans="11:15" x14ac:dyDescent="0.25">
      <c r="K1333" s="28" t="s">
        <v>3210</v>
      </c>
      <c r="L1333" s="120">
        <v>721828</v>
      </c>
      <c r="M1333" s="28" t="s">
        <v>1816</v>
      </c>
      <c r="N1333" s="28" t="s">
        <v>1850</v>
      </c>
      <c r="O1333" s="28" t="s">
        <v>2385</v>
      </c>
    </row>
    <row r="1334" spans="11:15" x14ac:dyDescent="0.25">
      <c r="K1334" s="28" t="s">
        <v>3211</v>
      </c>
      <c r="L1334" s="120">
        <v>729425</v>
      </c>
      <c r="M1334" s="28" t="s">
        <v>1816</v>
      </c>
      <c r="N1334" s="28" t="s">
        <v>1850</v>
      </c>
      <c r="O1334" s="28" t="s">
        <v>2385</v>
      </c>
    </row>
    <row r="1335" spans="11:15" x14ac:dyDescent="0.25">
      <c r="K1335" s="28" t="s">
        <v>3212</v>
      </c>
      <c r="L1335" s="120">
        <v>832254</v>
      </c>
      <c r="M1335" s="28" t="s">
        <v>1816</v>
      </c>
      <c r="N1335" s="28" t="s">
        <v>1850</v>
      </c>
      <c r="O1335" s="28" t="s">
        <v>2385</v>
      </c>
    </row>
    <row r="1336" spans="11:15" x14ac:dyDescent="0.25">
      <c r="K1336" s="28" t="s">
        <v>3213</v>
      </c>
      <c r="L1336" s="120">
        <v>832255</v>
      </c>
      <c r="M1336" s="28" t="s">
        <v>1816</v>
      </c>
      <c r="N1336" s="28" t="s">
        <v>1850</v>
      </c>
      <c r="O1336" s="28" t="s">
        <v>2385</v>
      </c>
    </row>
    <row r="1337" spans="11:15" x14ac:dyDescent="0.25">
      <c r="K1337" s="28" t="s">
        <v>3214</v>
      </c>
      <c r="L1337" s="120">
        <v>832256</v>
      </c>
      <c r="M1337" s="28" t="s">
        <v>1816</v>
      </c>
      <c r="N1337" s="28" t="s">
        <v>1850</v>
      </c>
      <c r="O1337" s="28" t="s">
        <v>2385</v>
      </c>
    </row>
    <row r="1338" spans="11:15" x14ac:dyDescent="0.25">
      <c r="K1338" s="28" t="s">
        <v>3215</v>
      </c>
      <c r="L1338" s="120">
        <v>730237</v>
      </c>
      <c r="M1338" s="28" t="s">
        <v>1816</v>
      </c>
      <c r="N1338" s="28" t="s">
        <v>1850</v>
      </c>
      <c r="O1338" s="28" t="s">
        <v>2385</v>
      </c>
    </row>
    <row r="1339" spans="11:15" x14ac:dyDescent="0.25">
      <c r="K1339" s="28" t="s">
        <v>3216</v>
      </c>
      <c r="L1339" s="120">
        <v>730239</v>
      </c>
      <c r="M1339" s="28" t="s">
        <v>1816</v>
      </c>
      <c r="N1339" s="28" t="s">
        <v>1850</v>
      </c>
      <c r="O1339" s="28" t="s">
        <v>2385</v>
      </c>
    </row>
    <row r="1340" spans="11:15" x14ac:dyDescent="0.25">
      <c r="K1340" s="28" t="s">
        <v>3217</v>
      </c>
      <c r="L1340" s="120">
        <v>826571</v>
      </c>
      <c r="M1340" s="28" t="s">
        <v>1816</v>
      </c>
      <c r="N1340" s="28" t="s">
        <v>1850</v>
      </c>
      <c r="O1340" s="28" t="s">
        <v>2385</v>
      </c>
    </row>
    <row r="1341" spans="11:15" x14ac:dyDescent="0.25">
      <c r="K1341" s="28" t="s">
        <v>3218</v>
      </c>
      <c r="L1341" s="120">
        <v>832350</v>
      </c>
      <c r="M1341" s="28" t="s">
        <v>1816</v>
      </c>
      <c r="N1341" s="28" t="s">
        <v>1850</v>
      </c>
      <c r="O1341" s="28" t="s">
        <v>2385</v>
      </c>
    </row>
    <row r="1342" spans="11:15" x14ac:dyDescent="0.25">
      <c r="K1342" s="28" t="s">
        <v>3219</v>
      </c>
      <c r="L1342" s="120">
        <v>831443</v>
      </c>
      <c r="M1342" s="28" t="s">
        <v>1816</v>
      </c>
      <c r="N1342" s="28" t="s">
        <v>1850</v>
      </c>
      <c r="O1342" s="28" t="s">
        <v>2385</v>
      </c>
    </row>
    <row r="1343" spans="11:15" x14ac:dyDescent="0.25">
      <c r="K1343" s="28" t="s">
        <v>3220</v>
      </c>
      <c r="L1343" s="120">
        <v>831664</v>
      </c>
      <c r="M1343" s="28" t="s">
        <v>1816</v>
      </c>
      <c r="N1343" s="28" t="s">
        <v>1850</v>
      </c>
      <c r="O1343" s="28" t="s">
        <v>2385</v>
      </c>
    </row>
    <row r="1344" spans="11:15" x14ac:dyDescent="0.25">
      <c r="K1344" s="28" t="s">
        <v>3221</v>
      </c>
      <c r="L1344" s="120">
        <v>831441</v>
      </c>
      <c r="M1344" s="28" t="s">
        <v>1816</v>
      </c>
      <c r="N1344" s="28" t="s">
        <v>1850</v>
      </c>
      <c r="O1344" s="28" t="s">
        <v>2385</v>
      </c>
    </row>
    <row r="1345" spans="11:15" x14ac:dyDescent="0.25">
      <c r="K1345" s="28" t="s">
        <v>3222</v>
      </c>
      <c r="L1345" s="120">
        <v>831663</v>
      </c>
      <c r="M1345" s="28" t="s">
        <v>1816</v>
      </c>
      <c r="N1345" s="28" t="s">
        <v>1850</v>
      </c>
      <c r="O1345" s="28" t="s">
        <v>2385</v>
      </c>
    </row>
    <row r="1346" spans="11:15" x14ac:dyDescent="0.25">
      <c r="K1346" s="28" t="s">
        <v>3223</v>
      </c>
      <c r="L1346" s="120">
        <v>773775</v>
      </c>
      <c r="M1346" s="28" t="s">
        <v>1816</v>
      </c>
      <c r="N1346" s="28" t="s">
        <v>1850</v>
      </c>
      <c r="O1346" s="28" t="s">
        <v>2385</v>
      </c>
    </row>
    <row r="1347" spans="11:15" x14ac:dyDescent="0.25">
      <c r="K1347" s="28" t="s">
        <v>3224</v>
      </c>
      <c r="L1347" s="120">
        <v>962805</v>
      </c>
      <c r="M1347" s="28" t="s">
        <v>1816</v>
      </c>
      <c r="N1347" s="28" t="s">
        <v>1850</v>
      </c>
      <c r="O1347" s="28" t="s">
        <v>2385</v>
      </c>
    </row>
    <row r="1348" spans="11:15" x14ac:dyDescent="0.25">
      <c r="K1348" s="28" t="s">
        <v>3225</v>
      </c>
      <c r="L1348" s="120">
        <v>773776</v>
      </c>
      <c r="M1348" s="28" t="s">
        <v>1816</v>
      </c>
      <c r="N1348" s="28" t="s">
        <v>1850</v>
      </c>
      <c r="O1348" s="28" t="s">
        <v>2385</v>
      </c>
    </row>
    <row r="1349" spans="11:15" x14ac:dyDescent="0.25">
      <c r="K1349" s="28" t="s">
        <v>3226</v>
      </c>
      <c r="L1349" s="120">
        <v>962804</v>
      </c>
      <c r="M1349" s="28" t="s">
        <v>1816</v>
      </c>
      <c r="N1349" s="28" t="s">
        <v>1850</v>
      </c>
      <c r="O1349" s="28" t="s">
        <v>2385</v>
      </c>
    </row>
    <row r="1350" spans="11:15" x14ac:dyDescent="0.25">
      <c r="K1350" s="28" t="s">
        <v>3227</v>
      </c>
      <c r="L1350" s="120">
        <v>491724</v>
      </c>
      <c r="M1350" s="28" t="s">
        <v>1816</v>
      </c>
      <c r="N1350" s="28" t="s">
        <v>1850</v>
      </c>
      <c r="O1350" s="28" t="s">
        <v>2385</v>
      </c>
    </row>
    <row r="1351" spans="11:15" x14ac:dyDescent="0.25">
      <c r="K1351" s="28" t="s">
        <v>3228</v>
      </c>
      <c r="L1351" s="120">
        <v>494291</v>
      </c>
      <c r="M1351" s="28" t="s">
        <v>1816</v>
      </c>
      <c r="N1351" s="28" t="s">
        <v>1850</v>
      </c>
      <c r="O1351" s="28" t="s">
        <v>2385</v>
      </c>
    </row>
    <row r="1352" spans="11:15" x14ac:dyDescent="0.25">
      <c r="K1352" s="28" t="s">
        <v>3229</v>
      </c>
      <c r="L1352" s="120">
        <v>491725</v>
      </c>
      <c r="M1352" s="28" t="s">
        <v>1816</v>
      </c>
      <c r="N1352" s="28" t="s">
        <v>1850</v>
      </c>
      <c r="O1352" s="28" t="s">
        <v>2385</v>
      </c>
    </row>
    <row r="1353" spans="11:15" x14ac:dyDescent="0.25">
      <c r="K1353" s="28" t="s">
        <v>3230</v>
      </c>
      <c r="L1353" s="120">
        <v>494292</v>
      </c>
      <c r="M1353" s="28" t="s">
        <v>1816</v>
      </c>
      <c r="N1353" s="28" t="s">
        <v>1850</v>
      </c>
      <c r="O1353" s="28" t="s">
        <v>2385</v>
      </c>
    </row>
    <row r="1354" spans="11:15" x14ac:dyDescent="0.25">
      <c r="K1354" s="28" t="s">
        <v>3231</v>
      </c>
      <c r="L1354" s="120">
        <v>782019</v>
      </c>
      <c r="M1354" s="28" t="s">
        <v>1816</v>
      </c>
      <c r="N1354" s="28" t="s">
        <v>1850</v>
      </c>
      <c r="O1354" s="28" t="s">
        <v>2385</v>
      </c>
    </row>
    <row r="1355" spans="11:15" x14ac:dyDescent="0.25">
      <c r="K1355" s="28" t="s">
        <v>3232</v>
      </c>
      <c r="L1355" s="120">
        <v>803703</v>
      </c>
      <c r="M1355" s="28" t="s">
        <v>1816</v>
      </c>
      <c r="N1355" s="28" t="s">
        <v>1850</v>
      </c>
      <c r="O1355" s="28" t="s">
        <v>2385</v>
      </c>
    </row>
    <row r="1356" spans="11:15" x14ac:dyDescent="0.25">
      <c r="K1356" s="28" t="s">
        <v>3233</v>
      </c>
      <c r="L1356" s="120">
        <v>491732</v>
      </c>
      <c r="M1356" s="28" t="s">
        <v>1816</v>
      </c>
      <c r="N1356" s="28" t="s">
        <v>1850</v>
      </c>
      <c r="O1356" s="28" t="s">
        <v>2385</v>
      </c>
    </row>
    <row r="1357" spans="11:15" x14ac:dyDescent="0.25">
      <c r="K1357" s="28" t="s">
        <v>3234</v>
      </c>
      <c r="L1357" s="120">
        <v>494295</v>
      </c>
      <c r="M1357" s="28" t="s">
        <v>1816</v>
      </c>
      <c r="N1357" s="28" t="s">
        <v>1850</v>
      </c>
      <c r="O1357" s="28" t="s">
        <v>2385</v>
      </c>
    </row>
    <row r="1358" spans="11:15" x14ac:dyDescent="0.25">
      <c r="K1358" s="28" t="s">
        <v>3235</v>
      </c>
      <c r="L1358" s="120">
        <v>491737</v>
      </c>
      <c r="M1358" s="28" t="s">
        <v>1816</v>
      </c>
      <c r="N1358" s="28" t="s">
        <v>1850</v>
      </c>
      <c r="O1358" s="28" t="s">
        <v>2385</v>
      </c>
    </row>
    <row r="1359" spans="11:15" x14ac:dyDescent="0.25">
      <c r="K1359" s="28" t="s">
        <v>3236</v>
      </c>
      <c r="L1359" s="120">
        <v>491760</v>
      </c>
      <c r="M1359" s="28" t="s">
        <v>1816</v>
      </c>
      <c r="N1359" s="28" t="s">
        <v>1850</v>
      </c>
      <c r="O1359" s="28" t="s">
        <v>2385</v>
      </c>
    </row>
    <row r="1360" spans="11:15" x14ac:dyDescent="0.25">
      <c r="K1360" s="28" t="s">
        <v>3237</v>
      </c>
      <c r="L1360" s="120">
        <v>491763</v>
      </c>
      <c r="M1360" s="28" t="s">
        <v>1816</v>
      </c>
      <c r="N1360" s="28" t="s">
        <v>1850</v>
      </c>
      <c r="O1360" s="28" t="s">
        <v>2385</v>
      </c>
    </row>
    <row r="1361" spans="11:15" x14ac:dyDescent="0.25">
      <c r="K1361" s="28" t="s">
        <v>3238</v>
      </c>
      <c r="L1361" s="120">
        <v>494384</v>
      </c>
      <c r="M1361" s="28" t="s">
        <v>1816</v>
      </c>
      <c r="N1361" s="28" t="s">
        <v>1850</v>
      </c>
      <c r="O1361" s="28" t="s">
        <v>2385</v>
      </c>
    </row>
    <row r="1362" spans="11:15" x14ac:dyDescent="0.25">
      <c r="K1362" s="28" t="s">
        <v>3239</v>
      </c>
      <c r="L1362" s="120">
        <v>494650</v>
      </c>
      <c r="M1362" s="28" t="s">
        <v>1816</v>
      </c>
      <c r="N1362" s="28" t="s">
        <v>1850</v>
      </c>
      <c r="O1362" s="28" t="s">
        <v>2385</v>
      </c>
    </row>
    <row r="1363" spans="11:15" x14ac:dyDescent="0.25">
      <c r="K1363" s="28" t="s">
        <v>3240</v>
      </c>
      <c r="L1363" s="120">
        <v>603011</v>
      </c>
      <c r="M1363" s="28" t="s">
        <v>1816</v>
      </c>
      <c r="N1363" s="28" t="s">
        <v>1850</v>
      </c>
      <c r="O1363" s="28" t="s">
        <v>2385</v>
      </c>
    </row>
    <row r="1364" spans="11:15" x14ac:dyDescent="0.25">
      <c r="K1364" s="28" t="s">
        <v>3241</v>
      </c>
      <c r="L1364" s="120">
        <v>603012</v>
      </c>
      <c r="M1364" s="28" t="s">
        <v>1816</v>
      </c>
      <c r="N1364" s="28" t="s">
        <v>1850</v>
      </c>
      <c r="O1364" s="28" t="s">
        <v>2385</v>
      </c>
    </row>
    <row r="1365" spans="11:15" x14ac:dyDescent="0.25">
      <c r="K1365" s="28" t="s">
        <v>3242</v>
      </c>
      <c r="L1365" s="120">
        <v>508131</v>
      </c>
      <c r="M1365" s="28" t="s">
        <v>1816</v>
      </c>
      <c r="N1365" s="28" t="s">
        <v>1850</v>
      </c>
      <c r="O1365" s="28" t="s">
        <v>2385</v>
      </c>
    </row>
    <row r="1366" spans="11:15" x14ac:dyDescent="0.25">
      <c r="K1366" s="28" t="s">
        <v>3243</v>
      </c>
      <c r="L1366" s="120">
        <v>616132</v>
      </c>
      <c r="M1366" s="28" t="s">
        <v>1816</v>
      </c>
      <c r="N1366" s="28" t="s">
        <v>1850</v>
      </c>
      <c r="O1366" s="28" t="s">
        <v>2385</v>
      </c>
    </row>
    <row r="1367" spans="11:15" x14ac:dyDescent="0.25">
      <c r="K1367" s="28" t="s">
        <v>3244</v>
      </c>
      <c r="L1367" s="120">
        <v>621127</v>
      </c>
      <c r="M1367" s="28" t="s">
        <v>1816</v>
      </c>
      <c r="N1367" s="28" t="s">
        <v>1850</v>
      </c>
      <c r="O1367" s="28" t="s">
        <v>2385</v>
      </c>
    </row>
    <row r="1368" spans="11:15" x14ac:dyDescent="0.25">
      <c r="K1368" s="28" t="s">
        <v>3245</v>
      </c>
      <c r="L1368" s="120">
        <v>621126</v>
      </c>
      <c r="M1368" s="28" t="s">
        <v>1816</v>
      </c>
      <c r="N1368" s="28" t="s">
        <v>1850</v>
      </c>
      <c r="O1368" s="28" t="s">
        <v>2385</v>
      </c>
    </row>
    <row r="1369" spans="11:15" x14ac:dyDescent="0.25">
      <c r="K1369" s="28" t="s">
        <v>3246</v>
      </c>
      <c r="L1369" s="120">
        <v>621131</v>
      </c>
      <c r="M1369" s="28" t="s">
        <v>1816</v>
      </c>
      <c r="N1369" s="28" t="s">
        <v>1850</v>
      </c>
      <c r="O1369" s="28" t="s">
        <v>2385</v>
      </c>
    </row>
    <row r="1370" spans="11:15" x14ac:dyDescent="0.25">
      <c r="K1370" s="28" t="s">
        <v>3247</v>
      </c>
      <c r="L1370" s="120">
        <v>621130</v>
      </c>
      <c r="M1370" s="28" t="s">
        <v>1816</v>
      </c>
      <c r="N1370" s="28" t="s">
        <v>1850</v>
      </c>
      <c r="O1370" s="28" t="s">
        <v>2385</v>
      </c>
    </row>
    <row r="1371" spans="11:15" x14ac:dyDescent="0.25">
      <c r="K1371" s="28" t="s">
        <v>3248</v>
      </c>
      <c r="L1371" s="120">
        <v>677888</v>
      </c>
      <c r="M1371" s="28" t="s">
        <v>1816</v>
      </c>
      <c r="N1371" s="28" t="s">
        <v>1850</v>
      </c>
      <c r="O1371" s="28" t="s">
        <v>2385</v>
      </c>
    </row>
    <row r="1372" spans="11:15" x14ac:dyDescent="0.25">
      <c r="K1372" s="28" t="s">
        <v>3249</v>
      </c>
      <c r="L1372" s="120">
        <v>580348</v>
      </c>
      <c r="M1372" s="28" t="s">
        <v>1816</v>
      </c>
      <c r="N1372" s="28" t="s">
        <v>1850</v>
      </c>
      <c r="O1372" s="28" t="s">
        <v>2385</v>
      </c>
    </row>
    <row r="1373" spans="11:15" x14ac:dyDescent="0.25">
      <c r="K1373" s="28" t="s">
        <v>3250</v>
      </c>
      <c r="L1373" s="120">
        <v>491215</v>
      </c>
      <c r="M1373" s="28" t="s">
        <v>1816</v>
      </c>
      <c r="N1373" s="28" t="s">
        <v>1850</v>
      </c>
      <c r="O1373" s="28" t="s">
        <v>2385</v>
      </c>
    </row>
    <row r="1374" spans="11:15" x14ac:dyDescent="0.25">
      <c r="K1374" s="28" t="s">
        <v>3251</v>
      </c>
      <c r="L1374" s="120">
        <v>497240</v>
      </c>
      <c r="M1374" s="28" t="s">
        <v>1816</v>
      </c>
      <c r="N1374" s="28" t="s">
        <v>1850</v>
      </c>
      <c r="O1374" s="28" t="s">
        <v>2385</v>
      </c>
    </row>
    <row r="1375" spans="11:15" x14ac:dyDescent="0.25">
      <c r="K1375" s="28" t="s">
        <v>3252</v>
      </c>
      <c r="L1375" s="120">
        <v>500058</v>
      </c>
      <c r="M1375" s="28" t="s">
        <v>1816</v>
      </c>
      <c r="N1375" s="28" t="s">
        <v>1850</v>
      </c>
      <c r="O1375" s="28" t="s">
        <v>2385</v>
      </c>
    </row>
    <row r="1376" spans="11:15" x14ac:dyDescent="0.25">
      <c r="K1376" s="28" t="s">
        <v>3253</v>
      </c>
      <c r="L1376" s="120">
        <v>491639</v>
      </c>
      <c r="M1376" s="28" t="s">
        <v>1816</v>
      </c>
      <c r="N1376" s="28" t="s">
        <v>1850</v>
      </c>
      <c r="O1376" s="28" t="s">
        <v>2385</v>
      </c>
    </row>
    <row r="1377" spans="11:15" x14ac:dyDescent="0.25">
      <c r="K1377" s="28" t="s">
        <v>3254</v>
      </c>
      <c r="L1377" s="120">
        <v>491641</v>
      </c>
      <c r="M1377" s="28" t="s">
        <v>1816</v>
      </c>
      <c r="N1377" s="28" t="s">
        <v>1850</v>
      </c>
      <c r="O1377" s="28" t="s">
        <v>2385</v>
      </c>
    </row>
    <row r="1378" spans="11:15" x14ac:dyDescent="0.25">
      <c r="K1378" s="28" t="s">
        <v>3255</v>
      </c>
      <c r="L1378" s="120">
        <v>495707</v>
      </c>
      <c r="M1378" s="28" t="s">
        <v>1816</v>
      </c>
      <c r="N1378" s="28" t="s">
        <v>1850</v>
      </c>
      <c r="O1378" s="28" t="s">
        <v>2385</v>
      </c>
    </row>
    <row r="1379" spans="11:15" x14ac:dyDescent="0.25">
      <c r="K1379" s="28" t="s">
        <v>3256</v>
      </c>
      <c r="L1379" s="120">
        <v>660902</v>
      </c>
      <c r="M1379" s="28" t="s">
        <v>1816</v>
      </c>
      <c r="N1379" s="28" t="s">
        <v>1850</v>
      </c>
      <c r="O1379" s="28" t="s">
        <v>2385</v>
      </c>
    </row>
    <row r="1380" spans="11:15" x14ac:dyDescent="0.25">
      <c r="K1380" s="28" t="s">
        <v>3257</v>
      </c>
      <c r="L1380" s="120">
        <v>491633</v>
      </c>
      <c r="M1380" s="28" t="s">
        <v>1816</v>
      </c>
      <c r="N1380" s="28" t="s">
        <v>1850</v>
      </c>
      <c r="O1380" s="28" t="s">
        <v>2385</v>
      </c>
    </row>
    <row r="1381" spans="11:15" x14ac:dyDescent="0.25">
      <c r="K1381" s="28" t="s">
        <v>3258</v>
      </c>
      <c r="L1381" s="120">
        <v>648985</v>
      </c>
      <c r="M1381" s="28" t="s">
        <v>1816</v>
      </c>
      <c r="N1381" s="28" t="s">
        <v>1850</v>
      </c>
      <c r="O1381" s="28" t="s">
        <v>2385</v>
      </c>
    </row>
    <row r="1382" spans="11:15" x14ac:dyDescent="0.25">
      <c r="K1382" s="28" t="s">
        <v>3259</v>
      </c>
      <c r="L1382" s="120">
        <v>496486</v>
      </c>
      <c r="M1382" s="28" t="s">
        <v>1816</v>
      </c>
      <c r="N1382" s="28" t="s">
        <v>1850</v>
      </c>
      <c r="O1382" s="28" t="s">
        <v>2385</v>
      </c>
    </row>
    <row r="1383" spans="11:15" x14ac:dyDescent="0.25">
      <c r="K1383" s="28" t="s">
        <v>3260</v>
      </c>
      <c r="L1383" s="120">
        <v>858122</v>
      </c>
      <c r="M1383" s="28" t="s">
        <v>1816</v>
      </c>
      <c r="N1383" s="28" t="s">
        <v>1850</v>
      </c>
      <c r="O1383" s="28" t="s">
        <v>2385</v>
      </c>
    </row>
    <row r="1384" spans="11:15" x14ac:dyDescent="0.25">
      <c r="K1384" s="28" t="s">
        <v>3261</v>
      </c>
      <c r="L1384" s="120">
        <v>496491</v>
      </c>
      <c r="M1384" s="28" t="s">
        <v>1816</v>
      </c>
      <c r="N1384" s="28" t="s">
        <v>1850</v>
      </c>
      <c r="O1384" s="28" t="s">
        <v>2385</v>
      </c>
    </row>
    <row r="1385" spans="11:15" x14ac:dyDescent="0.25">
      <c r="K1385" s="28" t="s">
        <v>3262</v>
      </c>
      <c r="L1385" s="120">
        <v>496492</v>
      </c>
      <c r="M1385" s="28" t="s">
        <v>1816</v>
      </c>
      <c r="N1385" s="28" t="s">
        <v>1850</v>
      </c>
      <c r="O1385" s="28" t="s">
        <v>2385</v>
      </c>
    </row>
    <row r="1386" spans="11:15" x14ac:dyDescent="0.25">
      <c r="K1386" s="28" t="s">
        <v>3263</v>
      </c>
      <c r="L1386" s="120">
        <v>496493</v>
      </c>
      <c r="M1386" s="28" t="s">
        <v>1816</v>
      </c>
      <c r="N1386" s="28" t="s">
        <v>1850</v>
      </c>
      <c r="O1386" s="28" t="s">
        <v>2385</v>
      </c>
    </row>
    <row r="1387" spans="11:15" x14ac:dyDescent="0.25">
      <c r="K1387" s="28" t="s">
        <v>3264</v>
      </c>
      <c r="L1387" s="120">
        <v>496497</v>
      </c>
      <c r="M1387" s="28" t="s">
        <v>1816</v>
      </c>
      <c r="N1387" s="28" t="s">
        <v>1850</v>
      </c>
      <c r="O1387" s="28" t="s">
        <v>2385</v>
      </c>
    </row>
    <row r="1388" spans="11:15" x14ac:dyDescent="0.25">
      <c r="K1388" s="28" t="s">
        <v>3265</v>
      </c>
      <c r="L1388" s="120">
        <v>496494</v>
      </c>
      <c r="M1388" s="28" t="s">
        <v>1816</v>
      </c>
      <c r="N1388" s="28" t="s">
        <v>1850</v>
      </c>
      <c r="O1388" s="28" t="s">
        <v>2385</v>
      </c>
    </row>
    <row r="1389" spans="11:15" x14ac:dyDescent="0.25">
      <c r="K1389" s="28" t="s">
        <v>3266</v>
      </c>
      <c r="L1389" s="120">
        <v>496498</v>
      </c>
      <c r="M1389" s="28" t="s">
        <v>1816</v>
      </c>
      <c r="N1389" s="28" t="s">
        <v>1850</v>
      </c>
      <c r="O1389" s="28" t="s">
        <v>2385</v>
      </c>
    </row>
    <row r="1390" spans="11:15" x14ac:dyDescent="0.25">
      <c r="K1390" s="28" t="s">
        <v>3267</v>
      </c>
      <c r="L1390" s="120">
        <v>496499</v>
      </c>
      <c r="M1390" s="28" t="s">
        <v>1816</v>
      </c>
      <c r="N1390" s="28" t="s">
        <v>1850</v>
      </c>
      <c r="O1390" s="28" t="s">
        <v>2385</v>
      </c>
    </row>
    <row r="1391" spans="11:15" x14ac:dyDescent="0.25">
      <c r="K1391" s="28" t="s">
        <v>3268</v>
      </c>
      <c r="L1391" s="120">
        <v>496501</v>
      </c>
      <c r="M1391" s="28" t="s">
        <v>1816</v>
      </c>
      <c r="N1391" s="28" t="s">
        <v>1850</v>
      </c>
      <c r="O1391" s="28" t="s">
        <v>2385</v>
      </c>
    </row>
    <row r="1392" spans="11:15" x14ac:dyDescent="0.25">
      <c r="K1392" s="28" t="s">
        <v>3269</v>
      </c>
      <c r="L1392" s="120">
        <v>496505</v>
      </c>
      <c r="M1392" s="28" t="s">
        <v>1816</v>
      </c>
      <c r="N1392" s="28" t="s">
        <v>1850</v>
      </c>
      <c r="O1392" s="28" t="s">
        <v>2385</v>
      </c>
    </row>
    <row r="1393" spans="11:15" x14ac:dyDescent="0.25">
      <c r="K1393" s="28" t="s">
        <v>3270</v>
      </c>
      <c r="L1393" s="120">
        <v>496507</v>
      </c>
      <c r="M1393" s="28" t="s">
        <v>1816</v>
      </c>
      <c r="N1393" s="28" t="s">
        <v>1850</v>
      </c>
      <c r="O1393" s="28" t="s">
        <v>2385</v>
      </c>
    </row>
    <row r="1394" spans="11:15" x14ac:dyDescent="0.25">
      <c r="K1394" s="28" t="s">
        <v>3271</v>
      </c>
      <c r="L1394" s="120">
        <v>496508</v>
      </c>
      <c r="M1394" s="28" t="s">
        <v>1816</v>
      </c>
      <c r="N1394" s="28" t="s">
        <v>1850</v>
      </c>
      <c r="O1394" s="28" t="s">
        <v>2385</v>
      </c>
    </row>
    <row r="1395" spans="11:15" x14ac:dyDescent="0.25">
      <c r="K1395" s="28" t="s">
        <v>3272</v>
      </c>
      <c r="L1395" s="120">
        <v>496456</v>
      </c>
      <c r="M1395" s="28" t="s">
        <v>1816</v>
      </c>
      <c r="N1395" s="28" t="s">
        <v>1850</v>
      </c>
      <c r="O1395" s="28" t="s">
        <v>2385</v>
      </c>
    </row>
    <row r="1396" spans="11:15" x14ac:dyDescent="0.25">
      <c r="K1396" s="28" t="s">
        <v>3273</v>
      </c>
      <c r="L1396" s="120">
        <v>496459</v>
      </c>
      <c r="M1396" s="28" t="s">
        <v>1816</v>
      </c>
      <c r="N1396" s="28" t="s">
        <v>1850</v>
      </c>
      <c r="O1396" s="28" t="s">
        <v>2385</v>
      </c>
    </row>
    <row r="1397" spans="11:15" x14ac:dyDescent="0.25">
      <c r="K1397" s="28" t="s">
        <v>3274</v>
      </c>
      <c r="L1397" s="120">
        <v>496461</v>
      </c>
      <c r="M1397" s="28" t="s">
        <v>1816</v>
      </c>
      <c r="N1397" s="28" t="s">
        <v>1850</v>
      </c>
      <c r="O1397" s="28" t="s">
        <v>2385</v>
      </c>
    </row>
    <row r="1398" spans="11:15" x14ac:dyDescent="0.25">
      <c r="K1398" s="28" t="s">
        <v>3275</v>
      </c>
      <c r="L1398" s="120">
        <v>496462</v>
      </c>
      <c r="M1398" s="28" t="s">
        <v>1816</v>
      </c>
      <c r="N1398" s="28" t="s">
        <v>1850</v>
      </c>
      <c r="O1398" s="28" t="s">
        <v>2385</v>
      </c>
    </row>
    <row r="1399" spans="11:15" x14ac:dyDescent="0.25">
      <c r="K1399" s="28" t="s">
        <v>3276</v>
      </c>
      <c r="L1399" s="120">
        <v>496450</v>
      </c>
      <c r="M1399" s="28" t="s">
        <v>1816</v>
      </c>
      <c r="N1399" s="28" t="s">
        <v>1850</v>
      </c>
      <c r="O1399" s="28" t="s">
        <v>2385</v>
      </c>
    </row>
    <row r="1400" spans="11:15" x14ac:dyDescent="0.25">
      <c r="K1400" s="28" t="s">
        <v>3277</v>
      </c>
      <c r="L1400" s="120">
        <v>617798</v>
      </c>
      <c r="M1400" s="28" t="s">
        <v>1816</v>
      </c>
      <c r="N1400" s="28" t="s">
        <v>1850</v>
      </c>
      <c r="O1400" s="28" t="s">
        <v>2385</v>
      </c>
    </row>
    <row r="1401" spans="11:15" x14ac:dyDescent="0.25">
      <c r="K1401" s="28" t="s">
        <v>3278</v>
      </c>
      <c r="L1401" s="120">
        <v>496580</v>
      </c>
      <c r="M1401" s="28" t="s">
        <v>1816</v>
      </c>
      <c r="N1401" s="28" t="s">
        <v>1850</v>
      </c>
      <c r="O1401" s="28" t="s">
        <v>2385</v>
      </c>
    </row>
    <row r="1402" spans="11:15" x14ac:dyDescent="0.25">
      <c r="K1402" s="28" t="s">
        <v>3279</v>
      </c>
      <c r="L1402" s="120">
        <v>944725</v>
      </c>
      <c r="M1402" s="28" t="s">
        <v>1816</v>
      </c>
      <c r="N1402" s="28" t="s">
        <v>1850</v>
      </c>
      <c r="O1402" s="28" t="s">
        <v>2385</v>
      </c>
    </row>
    <row r="1403" spans="11:15" x14ac:dyDescent="0.25">
      <c r="K1403" s="28" t="s">
        <v>3280</v>
      </c>
      <c r="L1403" s="120">
        <v>496579</v>
      </c>
      <c r="M1403" s="28" t="s">
        <v>1816</v>
      </c>
      <c r="N1403" s="28" t="s">
        <v>1850</v>
      </c>
      <c r="O1403" s="28" t="s">
        <v>2385</v>
      </c>
    </row>
    <row r="1404" spans="11:15" x14ac:dyDescent="0.25">
      <c r="K1404" s="28" t="s">
        <v>3281</v>
      </c>
      <c r="L1404" s="120">
        <v>1105599</v>
      </c>
      <c r="M1404" s="28" t="s">
        <v>1816</v>
      </c>
      <c r="N1404" s="28" t="s">
        <v>1850</v>
      </c>
      <c r="O1404" s="28" t="s">
        <v>2385</v>
      </c>
    </row>
    <row r="1405" spans="11:15" x14ac:dyDescent="0.25">
      <c r="K1405" s="28" t="s">
        <v>3282</v>
      </c>
      <c r="L1405" s="120">
        <v>496571</v>
      </c>
      <c r="M1405" s="28" t="s">
        <v>1816</v>
      </c>
      <c r="N1405" s="28" t="s">
        <v>1850</v>
      </c>
      <c r="O1405" s="28" t="s">
        <v>2385</v>
      </c>
    </row>
    <row r="1406" spans="11:15" x14ac:dyDescent="0.25">
      <c r="K1406" s="28" t="s">
        <v>3283</v>
      </c>
      <c r="L1406" s="120">
        <v>496572</v>
      </c>
      <c r="M1406" s="28" t="s">
        <v>1816</v>
      </c>
      <c r="N1406" s="28" t="s">
        <v>1850</v>
      </c>
      <c r="O1406" s="28" t="s">
        <v>2385</v>
      </c>
    </row>
    <row r="1407" spans="11:15" x14ac:dyDescent="0.25">
      <c r="K1407" s="28" t="s">
        <v>3284</v>
      </c>
      <c r="L1407" s="120">
        <v>496573</v>
      </c>
      <c r="M1407" s="28" t="s">
        <v>1816</v>
      </c>
      <c r="N1407" s="28" t="s">
        <v>1850</v>
      </c>
      <c r="O1407" s="28" t="s">
        <v>2385</v>
      </c>
    </row>
    <row r="1408" spans="11:15" x14ac:dyDescent="0.25">
      <c r="K1408" s="28" t="s">
        <v>3285</v>
      </c>
      <c r="L1408" s="120">
        <v>496574</v>
      </c>
      <c r="M1408" s="28" t="s">
        <v>1816</v>
      </c>
      <c r="N1408" s="28" t="s">
        <v>1850</v>
      </c>
      <c r="O1408" s="28" t="s">
        <v>2385</v>
      </c>
    </row>
    <row r="1409" spans="11:15" x14ac:dyDescent="0.25">
      <c r="K1409" s="28" t="s">
        <v>3286</v>
      </c>
      <c r="L1409" s="120">
        <v>496575</v>
      </c>
      <c r="M1409" s="28" t="s">
        <v>1816</v>
      </c>
      <c r="N1409" s="28" t="s">
        <v>1850</v>
      </c>
      <c r="O1409" s="28" t="s">
        <v>2385</v>
      </c>
    </row>
    <row r="1410" spans="11:15" x14ac:dyDescent="0.25">
      <c r="K1410" s="28" t="s">
        <v>3287</v>
      </c>
      <c r="L1410" s="120">
        <v>507306</v>
      </c>
      <c r="M1410" s="28" t="s">
        <v>1816</v>
      </c>
      <c r="N1410" s="28" t="s">
        <v>1850</v>
      </c>
      <c r="O1410" s="28" t="s">
        <v>2385</v>
      </c>
    </row>
    <row r="1411" spans="11:15" x14ac:dyDescent="0.25">
      <c r="K1411" s="28" t="s">
        <v>3288</v>
      </c>
      <c r="L1411" s="120">
        <v>1249479</v>
      </c>
      <c r="M1411" s="28" t="s">
        <v>1816</v>
      </c>
      <c r="N1411" s="28" t="s">
        <v>1850</v>
      </c>
      <c r="O1411" s="28" t="s">
        <v>2385</v>
      </c>
    </row>
    <row r="1412" spans="11:15" x14ac:dyDescent="0.25">
      <c r="K1412" s="28" t="s">
        <v>3289</v>
      </c>
      <c r="L1412" s="120">
        <v>602996</v>
      </c>
      <c r="M1412" s="28" t="s">
        <v>1816</v>
      </c>
      <c r="N1412" s="28" t="s">
        <v>1850</v>
      </c>
      <c r="O1412" s="28" t="s">
        <v>2385</v>
      </c>
    </row>
    <row r="1413" spans="11:15" x14ac:dyDescent="0.25">
      <c r="K1413" s="28" t="s">
        <v>3290</v>
      </c>
      <c r="L1413" s="120">
        <v>491649</v>
      </c>
      <c r="M1413" s="28" t="s">
        <v>1816</v>
      </c>
      <c r="N1413" s="28" t="s">
        <v>1850</v>
      </c>
      <c r="O1413" s="28" t="s">
        <v>2385</v>
      </c>
    </row>
    <row r="1414" spans="11:15" x14ac:dyDescent="0.25">
      <c r="K1414" s="28" t="s">
        <v>3291</v>
      </c>
      <c r="L1414" s="120">
        <v>504240</v>
      </c>
      <c r="M1414" s="28" t="s">
        <v>1816</v>
      </c>
      <c r="N1414" s="28" t="s">
        <v>1850</v>
      </c>
      <c r="O1414" s="28" t="s">
        <v>2385</v>
      </c>
    </row>
    <row r="1415" spans="11:15" x14ac:dyDescent="0.25">
      <c r="K1415" s="28" t="s">
        <v>3292</v>
      </c>
      <c r="L1415" s="120">
        <v>1112177</v>
      </c>
      <c r="M1415" s="28" t="s">
        <v>1816</v>
      </c>
      <c r="N1415" s="28" t="s">
        <v>1850</v>
      </c>
      <c r="O1415" s="28" t="s">
        <v>2385</v>
      </c>
    </row>
    <row r="1416" spans="11:15" x14ac:dyDescent="0.25">
      <c r="K1416" s="28" t="s">
        <v>3293</v>
      </c>
      <c r="L1416" s="120">
        <v>1112178</v>
      </c>
      <c r="M1416" s="28" t="s">
        <v>1816</v>
      </c>
      <c r="N1416" s="28" t="s">
        <v>1850</v>
      </c>
      <c r="O1416" s="28" t="s">
        <v>2385</v>
      </c>
    </row>
    <row r="1417" spans="11:15" x14ac:dyDescent="0.25">
      <c r="K1417" s="28" t="s">
        <v>3294</v>
      </c>
      <c r="L1417" s="120">
        <v>1112240</v>
      </c>
      <c r="M1417" s="28" t="s">
        <v>1816</v>
      </c>
      <c r="N1417" s="28" t="s">
        <v>1850</v>
      </c>
      <c r="O1417" s="28" t="s">
        <v>2385</v>
      </c>
    </row>
    <row r="1418" spans="11:15" x14ac:dyDescent="0.25">
      <c r="K1418" s="28" t="s">
        <v>3295</v>
      </c>
      <c r="L1418" s="120">
        <v>1112281</v>
      </c>
      <c r="M1418" s="28" t="s">
        <v>1816</v>
      </c>
      <c r="N1418" s="28" t="s">
        <v>1850</v>
      </c>
      <c r="O1418" s="28" t="s">
        <v>2385</v>
      </c>
    </row>
    <row r="1419" spans="11:15" x14ac:dyDescent="0.25">
      <c r="K1419" s="28" t="s">
        <v>3296</v>
      </c>
      <c r="L1419" s="120">
        <v>617203</v>
      </c>
      <c r="M1419" s="28" t="s">
        <v>1816</v>
      </c>
      <c r="N1419" s="28" t="s">
        <v>1850</v>
      </c>
      <c r="O1419" s="28" t="s">
        <v>2385</v>
      </c>
    </row>
    <row r="1420" spans="11:15" x14ac:dyDescent="0.25">
      <c r="K1420" s="28" t="s">
        <v>3297</v>
      </c>
      <c r="L1420" s="120">
        <v>847801</v>
      </c>
      <c r="M1420" s="28" t="s">
        <v>1816</v>
      </c>
      <c r="N1420" s="28" t="s">
        <v>1850</v>
      </c>
      <c r="O1420" s="28" t="s">
        <v>2385</v>
      </c>
    </row>
    <row r="1421" spans="11:15" x14ac:dyDescent="0.25">
      <c r="K1421" s="28" t="s">
        <v>3298</v>
      </c>
      <c r="L1421" s="120">
        <v>934538</v>
      </c>
      <c r="M1421" s="28" t="s">
        <v>1816</v>
      </c>
      <c r="N1421" s="28" t="s">
        <v>1850</v>
      </c>
      <c r="O1421" s="28" t="s">
        <v>2385</v>
      </c>
    </row>
    <row r="1422" spans="11:15" x14ac:dyDescent="0.25">
      <c r="K1422" s="28" t="s">
        <v>3299</v>
      </c>
      <c r="L1422" s="120">
        <v>495528</v>
      </c>
      <c r="M1422" s="28" t="s">
        <v>1816</v>
      </c>
      <c r="N1422" s="28" t="s">
        <v>1850</v>
      </c>
      <c r="O1422" s="28" t="s">
        <v>2385</v>
      </c>
    </row>
    <row r="1423" spans="11:15" x14ac:dyDescent="0.25">
      <c r="K1423" s="28" t="s">
        <v>3300</v>
      </c>
      <c r="L1423" s="120">
        <v>495529</v>
      </c>
      <c r="M1423" s="28" t="s">
        <v>1816</v>
      </c>
      <c r="N1423" s="28" t="s">
        <v>1850</v>
      </c>
      <c r="O1423" s="28" t="s">
        <v>2385</v>
      </c>
    </row>
    <row r="1424" spans="11:15" x14ac:dyDescent="0.25">
      <c r="K1424" s="28" t="s">
        <v>3301</v>
      </c>
      <c r="L1424" s="120">
        <v>495530</v>
      </c>
      <c r="M1424" s="28" t="s">
        <v>1816</v>
      </c>
      <c r="N1424" s="28" t="s">
        <v>1850</v>
      </c>
      <c r="O1424" s="28" t="s">
        <v>2385</v>
      </c>
    </row>
    <row r="1425" spans="11:15" x14ac:dyDescent="0.25">
      <c r="K1425" s="28" t="s">
        <v>3302</v>
      </c>
      <c r="L1425" s="120">
        <v>495531</v>
      </c>
      <c r="M1425" s="28" t="s">
        <v>1816</v>
      </c>
      <c r="N1425" s="28" t="s">
        <v>1850</v>
      </c>
      <c r="O1425" s="28" t="s">
        <v>2385</v>
      </c>
    </row>
    <row r="1426" spans="11:15" x14ac:dyDescent="0.25">
      <c r="K1426" s="28" t="s">
        <v>3303</v>
      </c>
      <c r="L1426" s="120">
        <v>495532</v>
      </c>
      <c r="M1426" s="28" t="s">
        <v>1816</v>
      </c>
      <c r="N1426" s="28" t="s">
        <v>1850</v>
      </c>
      <c r="O1426" s="28" t="s">
        <v>2385</v>
      </c>
    </row>
    <row r="1427" spans="11:15" x14ac:dyDescent="0.25">
      <c r="K1427" s="28" t="s">
        <v>3304</v>
      </c>
      <c r="L1427" s="120">
        <v>495533</v>
      </c>
      <c r="M1427" s="28" t="s">
        <v>1816</v>
      </c>
      <c r="N1427" s="28" t="s">
        <v>1850</v>
      </c>
      <c r="O1427" s="28" t="s">
        <v>2385</v>
      </c>
    </row>
    <row r="1428" spans="11:15" x14ac:dyDescent="0.25">
      <c r="K1428" s="28" t="s">
        <v>3305</v>
      </c>
      <c r="L1428" s="120">
        <v>495534</v>
      </c>
      <c r="M1428" s="28" t="s">
        <v>1816</v>
      </c>
      <c r="N1428" s="28" t="s">
        <v>1850</v>
      </c>
      <c r="O1428" s="28" t="s">
        <v>2385</v>
      </c>
    </row>
    <row r="1429" spans="11:15" x14ac:dyDescent="0.25">
      <c r="K1429" s="28" t="s">
        <v>3306</v>
      </c>
      <c r="L1429" s="120">
        <v>495535</v>
      </c>
      <c r="M1429" s="28" t="s">
        <v>1816</v>
      </c>
      <c r="N1429" s="28" t="s">
        <v>1850</v>
      </c>
      <c r="O1429" s="28" t="s">
        <v>2385</v>
      </c>
    </row>
    <row r="1430" spans="11:15" x14ac:dyDescent="0.25">
      <c r="K1430" s="28" t="s">
        <v>3307</v>
      </c>
      <c r="L1430" s="120">
        <v>495536</v>
      </c>
      <c r="M1430" s="28" t="s">
        <v>1816</v>
      </c>
      <c r="N1430" s="28" t="s">
        <v>1850</v>
      </c>
      <c r="O1430" s="28" t="s">
        <v>2385</v>
      </c>
    </row>
    <row r="1431" spans="11:15" x14ac:dyDescent="0.25">
      <c r="K1431" s="28" t="s">
        <v>3308</v>
      </c>
      <c r="L1431" s="120">
        <v>975715</v>
      </c>
      <c r="M1431" s="28" t="s">
        <v>1816</v>
      </c>
      <c r="N1431" s="28" t="s">
        <v>1850</v>
      </c>
      <c r="O1431" s="28" t="s">
        <v>2385</v>
      </c>
    </row>
    <row r="1432" spans="11:15" x14ac:dyDescent="0.25">
      <c r="K1432" s="28" t="s">
        <v>3309</v>
      </c>
      <c r="L1432" s="120">
        <v>495537</v>
      </c>
      <c r="M1432" s="28" t="s">
        <v>1816</v>
      </c>
      <c r="N1432" s="28" t="s">
        <v>1850</v>
      </c>
      <c r="O1432" s="28" t="s">
        <v>2385</v>
      </c>
    </row>
    <row r="1433" spans="11:15" x14ac:dyDescent="0.25">
      <c r="K1433" s="28" t="s">
        <v>3310</v>
      </c>
      <c r="L1433" s="120">
        <v>495538</v>
      </c>
      <c r="M1433" s="28" t="s">
        <v>1816</v>
      </c>
      <c r="N1433" s="28" t="s">
        <v>1850</v>
      </c>
      <c r="O1433" s="28" t="s">
        <v>2385</v>
      </c>
    </row>
    <row r="1434" spans="11:15" x14ac:dyDescent="0.25">
      <c r="K1434" s="28" t="s">
        <v>3311</v>
      </c>
      <c r="L1434" s="120">
        <v>753655</v>
      </c>
      <c r="M1434" s="28" t="s">
        <v>1816</v>
      </c>
      <c r="N1434" s="28" t="s">
        <v>1850</v>
      </c>
      <c r="O1434" s="28" t="s">
        <v>2385</v>
      </c>
    </row>
    <row r="1435" spans="11:15" x14ac:dyDescent="0.25">
      <c r="K1435" s="28" t="s">
        <v>3312</v>
      </c>
      <c r="L1435" s="120">
        <v>495539</v>
      </c>
      <c r="M1435" s="28" t="s">
        <v>1816</v>
      </c>
      <c r="N1435" s="28" t="s">
        <v>1850</v>
      </c>
      <c r="O1435" s="28" t="s">
        <v>2385</v>
      </c>
    </row>
    <row r="1436" spans="11:15" x14ac:dyDescent="0.25">
      <c r="K1436" s="28" t="s">
        <v>3313</v>
      </c>
      <c r="L1436" s="120">
        <v>495540</v>
      </c>
      <c r="M1436" s="28" t="s">
        <v>1816</v>
      </c>
      <c r="N1436" s="28" t="s">
        <v>1850</v>
      </c>
      <c r="O1436" s="28" t="s">
        <v>2385</v>
      </c>
    </row>
    <row r="1437" spans="11:15" x14ac:dyDescent="0.25">
      <c r="K1437" s="28" t="s">
        <v>3314</v>
      </c>
      <c r="L1437" s="120">
        <v>495541</v>
      </c>
      <c r="M1437" s="28" t="s">
        <v>1816</v>
      </c>
      <c r="N1437" s="28" t="s">
        <v>1850</v>
      </c>
      <c r="O1437" s="28" t="s">
        <v>2385</v>
      </c>
    </row>
    <row r="1438" spans="11:15" x14ac:dyDescent="0.25">
      <c r="K1438" s="28" t="s">
        <v>3315</v>
      </c>
      <c r="L1438" s="120">
        <v>508910</v>
      </c>
      <c r="M1438" s="28" t="s">
        <v>1816</v>
      </c>
      <c r="N1438" s="28" t="s">
        <v>1850</v>
      </c>
      <c r="O1438" s="28" t="s">
        <v>2385</v>
      </c>
    </row>
    <row r="1439" spans="11:15" x14ac:dyDescent="0.25">
      <c r="K1439" s="28" t="s">
        <v>3316</v>
      </c>
      <c r="L1439" s="120">
        <v>495543</v>
      </c>
      <c r="M1439" s="28" t="s">
        <v>1816</v>
      </c>
      <c r="N1439" s="28" t="s">
        <v>1850</v>
      </c>
      <c r="O1439" s="28" t="s">
        <v>2385</v>
      </c>
    </row>
    <row r="1440" spans="11:15" x14ac:dyDescent="0.25">
      <c r="K1440" s="28" t="s">
        <v>3317</v>
      </c>
      <c r="L1440" s="120">
        <v>495546</v>
      </c>
      <c r="M1440" s="28" t="s">
        <v>1816</v>
      </c>
      <c r="N1440" s="28" t="s">
        <v>1850</v>
      </c>
      <c r="O1440" s="28" t="s">
        <v>2385</v>
      </c>
    </row>
    <row r="1441" spans="11:15" x14ac:dyDescent="0.25">
      <c r="K1441" s="28" t="s">
        <v>3318</v>
      </c>
      <c r="L1441" s="120">
        <v>495545</v>
      </c>
      <c r="M1441" s="28" t="s">
        <v>1816</v>
      </c>
      <c r="N1441" s="28" t="s">
        <v>1850</v>
      </c>
      <c r="O1441" s="28" t="s">
        <v>2385</v>
      </c>
    </row>
    <row r="1442" spans="11:15" x14ac:dyDescent="0.25">
      <c r="K1442" s="28" t="s">
        <v>3319</v>
      </c>
      <c r="L1442" s="120">
        <v>692356</v>
      </c>
      <c r="M1442" s="28" t="s">
        <v>1816</v>
      </c>
      <c r="N1442" s="28" t="s">
        <v>1850</v>
      </c>
      <c r="O1442" s="28" t="s">
        <v>2385</v>
      </c>
    </row>
    <row r="1443" spans="11:15" x14ac:dyDescent="0.25">
      <c r="K1443" s="28" t="s">
        <v>3320</v>
      </c>
      <c r="L1443" s="120">
        <v>495547</v>
      </c>
      <c r="M1443" s="28" t="s">
        <v>1816</v>
      </c>
      <c r="N1443" s="28" t="s">
        <v>1850</v>
      </c>
      <c r="O1443" s="28" t="s">
        <v>2385</v>
      </c>
    </row>
    <row r="1444" spans="11:15" x14ac:dyDescent="0.25">
      <c r="K1444" s="28" t="s">
        <v>3321</v>
      </c>
      <c r="L1444" s="120">
        <v>767324</v>
      </c>
      <c r="M1444" s="28" t="s">
        <v>1816</v>
      </c>
      <c r="N1444" s="28" t="s">
        <v>1850</v>
      </c>
      <c r="O1444" s="28" t="s">
        <v>2385</v>
      </c>
    </row>
    <row r="1445" spans="11:15" x14ac:dyDescent="0.25">
      <c r="K1445" s="28" t="s">
        <v>3322</v>
      </c>
      <c r="L1445" s="120">
        <v>495548</v>
      </c>
      <c r="M1445" s="28" t="s">
        <v>1816</v>
      </c>
      <c r="N1445" s="28" t="s">
        <v>1850</v>
      </c>
      <c r="O1445" s="28" t="s">
        <v>2385</v>
      </c>
    </row>
    <row r="1446" spans="11:15" x14ac:dyDescent="0.25">
      <c r="K1446" s="28" t="s">
        <v>3323</v>
      </c>
      <c r="L1446" s="120">
        <v>495549</v>
      </c>
      <c r="M1446" s="28" t="s">
        <v>1816</v>
      </c>
      <c r="N1446" s="28" t="s">
        <v>1850</v>
      </c>
      <c r="O1446" s="28" t="s">
        <v>2385</v>
      </c>
    </row>
    <row r="1447" spans="11:15" x14ac:dyDescent="0.25">
      <c r="K1447" s="28" t="s">
        <v>3324</v>
      </c>
      <c r="L1447" s="120">
        <v>495550</v>
      </c>
      <c r="M1447" s="28" t="s">
        <v>1816</v>
      </c>
      <c r="N1447" s="28" t="s">
        <v>1850</v>
      </c>
      <c r="O1447" s="28" t="s">
        <v>2385</v>
      </c>
    </row>
    <row r="1448" spans="11:15" x14ac:dyDescent="0.25">
      <c r="K1448" s="28" t="s">
        <v>3325</v>
      </c>
      <c r="L1448" s="120">
        <v>753651</v>
      </c>
      <c r="M1448" s="28" t="s">
        <v>1816</v>
      </c>
      <c r="N1448" s="28" t="s">
        <v>1850</v>
      </c>
      <c r="O1448" s="28" t="s">
        <v>2385</v>
      </c>
    </row>
    <row r="1449" spans="11:15" x14ac:dyDescent="0.25">
      <c r="K1449" s="28" t="s">
        <v>3326</v>
      </c>
      <c r="L1449" s="120">
        <v>495551</v>
      </c>
      <c r="M1449" s="28" t="s">
        <v>1816</v>
      </c>
      <c r="N1449" s="28" t="s">
        <v>1850</v>
      </c>
      <c r="O1449" s="28" t="s">
        <v>2385</v>
      </c>
    </row>
    <row r="1450" spans="11:15" x14ac:dyDescent="0.25">
      <c r="K1450" s="28" t="s">
        <v>3327</v>
      </c>
      <c r="L1450" s="120">
        <v>767325</v>
      </c>
      <c r="M1450" s="28" t="s">
        <v>1816</v>
      </c>
      <c r="N1450" s="28" t="s">
        <v>1850</v>
      </c>
      <c r="O1450" s="28" t="s">
        <v>2385</v>
      </c>
    </row>
    <row r="1451" spans="11:15" x14ac:dyDescent="0.25">
      <c r="K1451" s="28" t="s">
        <v>3328</v>
      </c>
      <c r="L1451" s="120">
        <v>495552</v>
      </c>
      <c r="M1451" s="28" t="s">
        <v>1816</v>
      </c>
      <c r="N1451" s="28" t="s">
        <v>1850</v>
      </c>
      <c r="O1451" s="28" t="s">
        <v>2385</v>
      </c>
    </row>
    <row r="1452" spans="11:15" x14ac:dyDescent="0.25">
      <c r="K1452" s="28" t="s">
        <v>3329</v>
      </c>
      <c r="L1452" s="120">
        <v>495553</v>
      </c>
      <c r="M1452" s="28" t="s">
        <v>1816</v>
      </c>
      <c r="N1452" s="28" t="s">
        <v>1850</v>
      </c>
      <c r="O1452" s="28" t="s">
        <v>2385</v>
      </c>
    </row>
    <row r="1453" spans="11:15" x14ac:dyDescent="0.25">
      <c r="K1453" s="28" t="s">
        <v>3330</v>
      </c>
      <c r="L1453" s="120">
        <v>495554</v>
      </c>
      <c r="M1453" s="28" t="s">
        <v>1816</v>
      </c>
      <c r="N1453" s="28" t="s">
        <v>1850</v>
      </c>
      <c r="O1453" s="28" t="s">
        <v>2385</v>
      </c>
    </row>
    <row r="1454" spans="11:15" x14ac:dyDescent="0.25">
      <c r="K1454" s="28" t="s">
        <v>3331</v>
      </c>
      <c r="L1454" s="120">
        <v>495555</v>
      </c>
      <c r="M1454" s="28" t="s">
        <v>1816</v>
      </c>
      <c r="N1454" s="28" t="s">
        <v>1850</v>
      </c>
      <c r="O1454" s="28" t="s">
        <v>2385</v>
      </c>
    </row>
    <row r="1455" spans="11:15" x14ac:dyDescent="0.25">
      <c r="K1455" s="28" t="s">
        <v>3332</v>
      </c>
      <c r="L1455" s="120">
        <v>495556</v>
      </c>
      <c r="M1455" s="28" t="s">
        <v>1816</v>
      </c>
      <c r="N1455" s="28" t="s">
        <v>1850</v>
      </c>
      <c r="O1455" s="28" t="s">
        <v>2385</v>
      </c>
    </row>
    <row r="1456" spans="11:15" x14ac:dyDescent="0.25">
      <c r="K1456" s="28" t="s">
        <v>3333</v>
      </c>
      <c r="L1456" s="120">
        <v>495557</v>
      </c>
      <c r="M1456" s="28" t="s">
        <v>1816</v>
      </c>
      <c r="N1456" s="28" t="s">
        <v>1850</v>
      </c>
      <c r="O1456" s="28" t="s">
        <v>2385</v>
      </c>
    </row>
    <row r="1457" spans="11:15" x14ac:dyDescent="0.25">
      <c r="K1457" s="28" t="s">
        <v>3334</v>
      </c>
      <c r="L1457" s="120">
        <v>495558</v>
      </c>
      <c r="M1457" s="28" t="s">
        <v>1816</v>
      </c>
      <c r="N1457" s="28" t="s">
        <v>1850</v>
      </c>
      <c r="O1457" s="28" t="s">
        <v>2385</v>
      </c>
    </row>
    <row r="1458" spans="11:15" x14ac:dyDescent="0.25">
      <c r="K1458" s="28" t="s">
        <v>3335</v>
      </c>
      <c r="L1458" s="120">
        <v>495559</v>
      </c>
      <c r="M1458" s="28" t="s">
        <v>1816</v>
      </c>
      <c r="N1458" s="28" t="s">
        <v>1850</v>
      </c>
      <c r="O1458" s="28" t="s">
        <v>2385</v>
      </c>
    </row>
    <row r="1459" spans="11:15" x14ac:dyDescent="0.25">
      <c r="K1459" s="28" t="s">
        <v>3336</v>
      </c>
      <c r="L1459" s="120">
        <v>678381</v>
      </c>
      <c r="M1459" s="28" t="s">
        <v>1816</v>
      </c>
      <c r="N1459" s="28" t="s">
        <v>1850</v>
      </c>
      <c r="O1459" s="28" t="s">
        <v>2385</v>
      </c>
    </row>
    <row r="1460" spans="11:15" x14ac:dyDescent="0.25">
      <c r="K1460" s="28" t="s">
        <v>3337</v>
      </c>
      <c r="L1460" s="120">
        <v>495560</v>
      </c>
      <c r="M1460" s="28" t="s">
        <v>1816</v>
      </c>
      <c r="N1460" s="28" t="s">
        <v>1850</v>
      </c>
      <c r="O1460" s="28" t="s">
        <v>2385</v>
      </c>
    </row>
    <row r="1461" spans="11:15" x14ac:dyDescent="0.25">
      <c r="K1461" s="28" t="s">
        <v>3338</v>
      </c>
      <c r="L1461" s="120">
        <v>495561</v>
      </c>
      <c r="M1461" s="28" t="s">
        <v>1816</v>
      </c>
      <c r="N1461" s="28" t="s">
        <v>1850</v>
      </c>
      <c r="O1461" s="28" t="s">
        <v>2385</v>
      </c>
    </row>
    <row r="1462" spans="11:15" x14ac:dyDescent="0.25">
      <c r="K1462" s="28" t="s">
        <v>3339</v>
      </c>
      <c r="L1462" s="120">
        <v>521887</v>
      </c>
      <c r="M1462" s="28" t="s">
        <v>1816</v>
      </c>
      <c r="N1462" s="28" t="s">
        <v>1850</v>
      </c>
      <c r="O1462" s="28" t="s">
        <v>2385</v>
      </c>
    </row>
    <row r="1463" spans="11:15" x14ac:dyDescent="0.25">
      <c r="K1463" s="28" t="s">
        <v>3340</v>
      </c>
      <c r="L1463" s="120">
        <v>495562</v>
      </c>
      <c r="M1463" s="28" t="s">
        <v>1816</v>
      </c>
      <c r="N1463" s="28" t="s">
        <v>1850</v>
      </c>
      <c r="O1463" s="28" t="s">
        <v>2385</v>
      </c>
    </row>
    <row r="1464" spans="11:15" x14ac:dyDescent="0.25">
      <c r="K1464" s="28" t="s">
        <v>3341</v>
      </c>
      <c r="L1464" s="120">
        <v>495563</v>
      </c>
      <c r="M1464" s="28" t="s">
        <v>1816</v>
      </c>
      <c r="N1464" s="28" t="s">
        <v>1850</v>
      </c>
      <c r="O1464" s="28" t="s">
        <v>2385</v>
      </c>
    </row>
    <row r="1465" spans="11:15" x14ac:dyDescent="0.25">
      <c r="K1465" s="28" t="s">
        <v>3342</v>
      </c>
      <c r="L1465" s="120">
        <v>495564</v>
      </c>
      <c r="M1465" s="28" t="s">
        <v>1816</v>
      </c>
      <c r="N1465" s="28" t="s">
        <v>1850</v>
      </c>
      <c r="O1465" s="28" t="s">
        <v>2385</v>
      </c>
    </row>
    <row r="1466" spans="11:15" x14ac:dyDescent="0.25">
      <c r="K1466" s="28" t="s">
        <v>3343</v>
      </c>
      <c r="L1466" s="120">
        <v>495565</v>
      </c>
      <c r="M1466" s="28" t="s">
        <v>1816</v>
      </c>
      <c r="N1466" s="28" t="s">
        <v>1850</v>
      </c>
      <c r="O1466" s="28" t="s">
        <v>2385</v>
      </c>
    </row>
    <row r="1467" spans="11:15" x14ac:dyDescent="0.25">
      <c r="K1467" s="28" t="s">
        <v>3344</v>
      </c>
      <c r="L1467" s="120">
        <v>495566</v>
      </c>
      <c r="M1467" s="28" t="s">
        <v>1816</v>
      </c>
      <c r="N1467" s="28" t="s">
        <v>1850</v>
      </c>
      <c r="O1467" s="28" t="s">
        <v>2385</v>
      </c>
    </row>
    <row r="1468" spans="11:15" x14ac:dyDescent="0.25">
      <c r="K1468" s="28" t="s">
        <v>3345</v>
      </c>
      <c r="L1468" s="120">
        <v>521886</v>
      </c>
      <c r="M1468" s="28" t="s">
        <v>1816</v>
      </c>
      <c r="N1468" s="28" t="s">
        <v>1850</v>
      </c>
      <c r="O1468" s="28" t="s">
        <v>2385</v>
      </c>
    </row>
    <row r="1469" spans="11:15" x14ac:dyDescent="0.25">
      <c r="K1469" s="28" t="s">
        <v>3346</v>
      </c>
      <c r="L1469" s="120">
        <v>491653</v>
      </c>
      <c r="M1469" s="28" t="s">
        <v>1816</v>
      </c>
      <c r="N1469" s="28" t="s">
        <v>1850</v>
      </c>
      <c r="O1469" s="28" t="s">
        <v>2385</v>
      </c>
    </row>
    <row r="1470" spans="11:15" x14ac:dyDescent="0.25">
      <c r="K1470" s="28" t="s">
        <v>3347</v>
      </c>
      <c r="L1470" s="120">
        <v>491654</v>
      </c>
      <c r="M1470" s="28" t="s">
        <v>1816</v>
      </c>
      <c r="N1470" s="28" t="s">
        <v>1850</v>
      </c>
      <c r="O1470" s="28" t="s">
        <v>2385</v>
      </c>
    </row>
    <row r="1471" spans="11:15" x14ac:dyDescent="0.25">
      <c r="K1471" s="28" t="s">
        <v>3348</v>
      </c>
      <c r="L1471" s="120">
        <v>588803</v>
      </c>
      <c r="M1471" s="28" t="s">
        <v>1816</v>
      </c>
      <c r="N1471" s="28" t="s">
        <v>1850</v>
      </c>
      <c r="O1471" s="28" t="s">
        <v>2385</v>
      </c>
    </row>
    <row r="1472" spans="11:15" x14ac:dyDescent="0.25">
      <c r="K1472" s="28" t="s">
        <v>3349</v>
      </c>
      <c r="L1472" s="120">
        <v>588810</v>
      </c>
      <c r="M1472" s="28" t="s">
        <v>1816</v>
      </c>
      <c r="N1472" s="28" t="s">
        <v>1850</v>
      </c>
      <c r="O1472" s="28" t="s">
        <v>2385</v>
      </c>
    </row>
    <row r="1473" spans="11:15" x14ac:dyDescent="0.25">
      <c r="K1473" s="28" t="s">
        <v>3350</v>
      </c>
      <c r="L1473" s="120">
        <v>491540</v>
      </c>
      <c r="M1473" s="28" t="s">
        <v>1816</v>
      </c>
      <c r="N1473" s="28" t="s">
        <v>1850</v>
      </c>
      <c r="O1473" s="28" t="s">
        <v>2385</v>
      </c>
    </row>
    <row r="1474" spans="11:15" x14ac:dyDescent="0.25">
      <c r="K1474" s="28" t="s">
        <v>3351</v>
      </c>
      <c r="L1474" s="120">
        <v>660898</v>
      </c>
      <c r="M1474" s="28" t="s">
        <v>1816</v>
      </c>
      <c r="N1474" s="28" t="s">
        <v>1850</v>
      </c>
      <c r="O1474" s="28" t="s">
        <v>2385</v>
      </c>
    </row>
    <row r="1475" spans="11:15" x14ac:dyDescent="0.25">
      <c r="K1475" s="28" t="s">
        <v>3352</v>
      </c>
      <c r="L1475" s="120">
        <v>495718</v>
      </c>
      <c r="M1475" s="28" t="s">
        <v>1816</v>
      </c>
      <c r="N1475" s="28" t="s">
        <v>1850</v>
      </c>
      <c r="O1475" s="28" t="s">
        <v>2385</v>
      </c>
    </row>
    <row r="1476" spans="11:15" x14ac:dyDescent="0.25">
      <c r="K1476" s="28" t="s">
        <v>3353</v>
      </c>
      <c r="L1476" s="120">
        <v>495719</v>
      </c>
      <c r="M1476" s="28" t="s">
        <v>1816</v>
      </c>
      <c r="N1476" s="28" t="s">
        <v>1850</v>
      </c>
      <c r="O1476" s="28" t="s">
        <v>2385</v>
      </c>
    </row>
    <row r="1477" spans="11:15" x14ac:dyDescent="0.25">
      <c r="K1477" s="28" t="s">
        <v>3354</v>
      </c>
      <c r="L1477" s="120">
        <v>495717</v>
      </c>
      <c r="M1477" s="28" t="s">
        <v>1816</v>
      </c>
      <c r="N1477" s="28" t="s">
        <v>1850</v>
      </c>
      <c r="O1477" s="28" t="s">
        <v>2385</v>
      </c>
    </row>
    <row r="1478" spans="11:15" x14ac:dyDescent="0.25">
      <c r="K1478" s="28" t="s">
        <v>3355</v>
      </c>
      <c r="L1478" s="120">
        <v>496561</v>
      </c>
      <c r="M1478" s="28" t="s">
        <v>1816</v>
      </c>
      <c r="N1478" s="28" t="s">
        <v>1850</v>
      </c>
      <c r="O1478" s="28" t="s">
        <v>2385</v>
      </c>
    </row>
    <row r="1479" spans="11:15" x14ac:dyDescent="0.25">
      <c r="K1479" s="28" t="s">
        <v>3356</v>
      </c>
      <c r="L1479" s="120">
        <v>497268</v>
      </c>
      <c r="M1479" s="28" t="s">
        <v>1816</v>
      </c>
      <c r="N1479" s="28" t="s">
        <v>1850</v>
      </c>
      <c r="O1479" s="28" t="s">
        <v>2385</v>
      </c>
    </row>
    <row r="1480" spans="11:15" x14ac:dyDescent="0.25">
      <c r="K1480" s="28" t="s">
        <v>3357</v>
      </c>
      <c r="L1480" s="120">
        <v>497259</v>
      </c>
      <c r="M1480" s="28" t="s">
        <v>1816</v>
      </c>
      <c r="N1480" s="28" t="s">
        <v>1850</v>
      </c>
      <c r="O1480" s="28" t="s">
        <v>2385</v>
      </c>
    </row>
    <row r="1481" spans="11:15" x14ac:dyDescent="0.25">
      <c r="K1481" s="28" t="s">
        <v>3358</v>
      </c>
      <c r="L1481" s="120">
        <v>497260</v>
      </c>
      <c r="M1481" s="28" t="s">
        <v>1816</v>
      </c>
      <c r="N1481" s="28" t="s">
        <v>1850</v>
      </c>
      <c r="O1481" s="28" t="s">
        <v>2385</v>
      </c>
    </row>
    <row r="1482" spans="11:15" x14ac:dyDescent="0.25">
      <c r="K1482" s="28" t="s">
        <v>3359</v>
      </c>
      <c r="L1482" s="120">
        <v>497261</v>
      </c>
      <c r="M1482" s="28" t="s">
        <v>1816</v>
      </c>
      <c r="N1482" s="28" t="s">
        <v>1850</v>
      </c>
      <c r="O1482" s="28" t="s">
        <v>2385</v>
      </c>
    </row>
    <row r="1483" spans="11:15" x14ac:dyDescent="0.25">
      <c r="K1483" s="28" t="s">
        <v>3360</v>
      </c>
      <c r="L1483" s="120">
        <v>497262</v>
      </c>
      <c r="M1483" s="28" t="s">
        <v>1816</v>
      </c>
      <c r="N1483" s="28" t="s">
        <v>1850</v>
      </c>
      <c r="O1483" s="28" t="s">
        <v>2385</v>
      </c>
    </row>
    <row r="1484" spans="11:15" x14ac:dyDescent="0.25">
      <c r="K1484" s="28" t="s">
        <v>3361</v>
      </c>
      <c r="L1484" s="120">
        <v>497263</v>
      </c>
      <c r="M1484" s="28" t="s">
        <v>1816</v>
      </c>
      <c r="N1484" s="28" t="s">
        <v>1850</v>
      </c>
      <c r="O1484" s="28" t="s">
        <v>2385</v>
      </c>
    </row>
    <row r="1485" spans="11:15" x14ac:dyDescent="0.25">
      <c r="K1485" s="28" t="s">
        <v>3362</v>
      </c>
      <c r="L1485" s="120">
        <v>497264</v>
      </c>
      <c r="M1485" s="28" t="s">
        <v>1816</v>
      </c>
      <c r="N1485" s="28" t="s">
        <v>1850</v>
      </c>
      <c r="O1485" s="28" t="s">
        <v>2385</v>
      </c>
    </row>
    <row r="1486" spans="11:15" x14ac:dyDescent="0.25">
      <c r="K1486" s="28" t="s">
        <v>3363</v>
      </c>
      <c r="L1486" s="120">
        <v>497265</v>
      </c>
      <c r="M1486" s="28" t="s">
        <v>1816</v>
      </c>
      <c r="N1486" s="28" t="s">
        <v>1850</v>
      </c>
      <c r="O1486" s="28" t="s">
        <v>2385</v>
      </c>
    </row>
    <row r="1487" spans="11:15" x14ac:dyDescent="0.25">
      <c r="K1487" s="28" t="s">
        <v>3364</v>
      </c>
      <c r="L1487" s="120">
        <v>497266</v>
      </c>
      <c r="M1487" s="28" t="s">
        <v>1816</v>
      </c>
      <c r="N1487" s="28" t="s">
        <v>1850</v>
      </c>
      <c r="O1487" s="28" t="s">
        <v>2385</v>
      </c>
    </row>
    <row r="1488" spans="11:15" x14ac:dyDescent="0.25">
      <c r="K1488" s="28" t="s">
        <v>3365</v>
      </c>
      <c r="L1488" s="120">
        <v>497267</v>
      </c>
      <c r="M1488" s="28" t="s">
        <v>1816</v>
      </c>
      <c r="N1488" s="28" t="s">
        <v>1850</v>
      </c>
      <c r="O1488" s="28" t="s">
        <v>2385</v>
      </c>
    </row>
    <row r="1489" spans="11:15" x14ac:dyDescent="0.25">
      <c r="K1489" s="28" t="s">
        <v>3366</v>
      </c>
      <c r="L1489" s="120">
        <v>721338</v>
      </c>
      <c r="M1489" s="28" t="s">
        <v>1816</v>
      </c>
      <c r="N1489" s="28" t="s">
        <v>1850</v>
      </c>
      <c r="O1489" s="28" t="s">
        <v>2385</v>
      </c>
    </row>
    <row r="1490" spans="11:15" x14ac:dyDescent="0.25">
      <c r="K1490" s="28" t="s">
        <v>3367</v>
      </c>
      <c r="L1490" s="120">
        <v>612689</v>
      </c>
      <c r="M1490" s="28" t="s">
        <v>1816</v>
      </c>
      <c r="N1490" s="28" t="s">
        <v>1850</v>
      </c>
      <c r="O1490" s="28" t="s">
        <v>2385</v>
      </c>
    </row>
    <row r="1491" spans="11:15" x14ac:dyDescent="0.25">
      <c r="K1491" s="28" t="s">
        <v>3368</v>
      </c>
      <c r="L1491" s="120">
        <v>827174</v>
      </c>
      <c r="M1491" s="28" t="s">
        <v>1816</v>
      </c>
      <c r="N1491" s="28" t="s">
        <v>1850</v>
      </c>
      <c r="O1491" s="28" t="s">
        <v>2385</v>
      </c>
    </row>
    <row r="1492" spans="11:15" x14ac:dyDescent="0.25">
      <c r="K1492" s="28" t="s">
        <v>3369</v>
      </c>
      <c r="L1492" s="120">
        <v>823440</v>
      </c>
      <c r="M1492" s="28" t="s">
        <v>1816</v>
      </c>
      <c r="N1492" s="28" t="s">
        <v>1850</v>
      </c>
      <c r="O1492" s="28" t="s">
        <v>2385</v>
      </c>
    </row>
    <row r="1493" spans="11:15" x14ac:dyDescent="0.25">
      <c r="K1493" s="28" t="s">
        <v>3370</v>
      </c>
      <c r="L1493" s="120">
        <v>827175</v>
      </c>
      <c r="M1493" s="28" t="s">
        <v>1816</v>
      </c>
      <c r="N1493" s="28" t="s">
        <v>1850</v>
      </c>
      <c r="O1493" s="28" t="s">
        <v>2385</v>
      </c>
    </row>
    <row r="1494" spans="11:15" x14ac:dyDescent="0.25">
      <c r="K1494" s="28" t="s">
        <v>3371</v>
      </c>
      <c r="L1494" s="120">
        <v>1103181</v>
      </c>
      <c r="M1494" s="28" t="s">
        <v>1816</v>
      </c>
      <c r="N1494" s="28" t="s">
        <v>1850</v>
      </c>
      <c r="O1494" s="28" t="s">
        <v>2385</v>
      </c>
    </row>
    <row r="1495" spans="11:15" x14ac:dyDescent="0.25">
      <c r="K1495" s="28" t="s">
        <v>3372</v>
      </c>
      <c r="L1495" s="120">
        <v>491331</v>
      </c>
      <c r="M1495" s="28" t="s">
        <v>1816</v>
      </c>
      <c r="N1495" s="28" t="s">
        <v>1850</v>
      </c>
      <c r="O1495" s="28" t="s">
        <v>2385</v>
      </c>
    </row>
    <row r="1496" spans="11:15" x14ac:dyDescent="0.25">
      <c r="K1496" s="28" t="s">
        <v>3373</v>
      </c>
      <c r="L1496" s="120">
        <v>491332</v>
      </c>
      <c r="M1496" s="28" t="s">
        <v>1816</v>
      </c>
      <c r="N1496" s="28" t="s">
        <v>1850</v>
      </c>
      <c r="O1496" s="28" t="s">
        <v>2385</v>
      </c>
    </row>
    <row r="1497" spans="11:15" x14ac:dyDescent="0.25">
      <c r="K1497" s="28" t="s">
        <v>3374</v>
      </c>
      <c r="L1497" s="120">
        <v>491319</v>
      </c>
      <c r="M1497" s="28" t="s">
        <v>1816</v>
      </c>
      <c r="N1497" s="28" t="s">
        <v>1850</v>
      </c>
      <c r="O1497" s="28" t="s">
        <v>2385</v>
      </c>
    </row>
    <row r="1498" spans="11:15" x14ac:dyDescent="0.25">
      <c r="K1498" s="28" t="s">
        <v>3375</v>
      </c>
      <c r="L1498" s="120">
        <v>1103228</v>
      </c>
      <c r="M1498" s="28" t="s">
        <v>1816</v>
      </c>
      <c r="N1498" s="28" t="s">
        <v>1850</v>
      </c>
      <c r="O1498" s="28" t="s">
        <v>2385</v>
      </c>
    </row>
    <row r="1499" spans="11:15" x14ac:dyDescent="0.25">
      <c r="K1499" s="28" t="s">
        <v>3376</v>
      </c>
      <c r="L1499" s="120">
        <v>495581</v>
      </c>
      <c r="M1499" s="28" t="s">
        <v>1816</v>
      </c>
      <c r="N1499" s="28" t="s">
        <v>1850</v>
      </c>
      <c r="O1499" s="28" t="s">
        <v>2385</v>
      </c>
    </row>
    <row r="1500" spans="11:15" x14ac:dyDescent="0.25">
      <c r="K1500" s="28" t="s">
        <v>3377</v>
      </c>
      <c r="L1500" s="120">
        <v>491296</v>
      </c>
      <c r="M1500" s="28" t="s">
        <v>1816</v>
      </c>
      <c r="N1500" s="28" t="s">
        <v>1850</v>
      </c>
      <c r="O1500" s="28" t="s">
        <v>2385</v>
      </c>
    </row>
    <row r="1501" spans="11:15" x14ac:dyDescent="0.25">
      <c r="K1501" s="28" t="s">
        <v>3378</v>
      </c>
      <c r="L1501" s="120">
        <v>491298</v>
      </c>
      <c r="M1501" s="28" t="s">
        <v>1816</v>
      </c>
      <c r="N1501" s="28" t="s">
        <v>1850</v>
      </c>
      <c r="O1501" s="28" t="s">
        <v>2385</v>
      </c>
    </row>
    <row r="1502" spans="11:15" x14ac:dyDescent="0.25">
      <c r="K1502" s="28" t="s">
        <v>3379</v>
      </c>
      <c r="L1502" s="120">
        <v>491299</v>
      </c>
      <c r="M1502" s="28" t="s">
        <v>1816</v>
      </c>
      <c r="N1502" s="28" t="s">
        <v>1850</v>
      </c>
      <c r="O1502" s="28" t="s">
        <v>2385</v>
      </c>
    </row>
    <row r="1503" spans="11:15" x14ac:dyDescent="0.25">
      <c r="K1503" s="28" t="s">
        <v>3380</v>
      </c>
      <c r="L1503" s="120">
        <v>948690</v>
      </c>
      <c r="M1503" s="28" t="s">
        <v>1816</v>
      </c>
      <c r="N1503" s="28" t="s">
        <v>1850</v>
      </c>
      <c r="O1503" s="28" t="s">
        <v>2385</v>
      </c>
    </row>
    <row r="1504" spans="11:15" x14ac:dyDescent="0.25">
      <c r="K1504" s="28" t="s">
        <v>3381</v>
      </c>
      <c r="L1504" s="120">
        <v>948691</v>
      </c>
      <c r="M1504" s="28" t="s">
        <v>1816</v>
      </c>
      <c r="N1504" s="28" t="s">
        <v>1850</v>
      </c>
      <c r="O1504" s="28" t="s">
        <v>2385</v>
      </c>
    </row>
    <row r="1505" spans="11:15" x14ac:dyDescent="0.25">
      <c r="K1505" s="28" t="s">
        <v>3382</v>
      </c>
      <c r="L1505" s="120">
        <v>770247</v>
      </c>
      <c r="M1505" s="28" t="s">
        <v>1816</v>
      </c>
      <c r="N1505" s="28" t="s">
        <v>1850</v>
      </c>
      <c r="O1505" s="28" t="s">
        <v>2385</v>
      </c>
    </row>
    <row r="1506" spans="11:15" x14ac:dyDescent="0.25">
      <c r="K1506" s="28" t="s">
        <v>3383</v>
      </c>
      <c r="L1506" s="120">
        <v>770249</v>
      </c>
      <c r="M1506" s="28" t="s">
        <v>1816</v>
      </c>
      <c r="N1506" s="28" t="s">
        <v>1850</v>
      </c>
      <c r="O1506" s="28" t="s">
        <v>2385</v>
      </c>
    </row>
    <row r="1507" spans="11:15" x14ac:dyDescent="0.25">
      <c r="K1507" s="28" t="s">
        <v>3384</v>
      </c>
      <c r="L1507" s="120">
        <v>770250</v>
      </c>
      <c r="M1507" s="28" t="s">
        <v>1816</v>
      </c>
      <c r="N1507" s="28" t="s">
        <v>1850</v>
      </c>
      <c r="O1507" s="28" t="s">
        <v>2385</v>
      </c>
    </row>
    <row r="1508" spans="11:15" x14ac:dyDescent="0.25">
      <c r="K1508" s="28" t="s">
        <v>3385</v>
      </c>
      <c r="L1508" s="120">
        <v>770251</v>
      </c>
      <c r="M1508" s="28" t="s">
        <v>1816</v>
      </c>
      <c r="N1508" s="28" t="s">
        <v>1850</v>
      </c>
      <c r="O1508" s="28" t="s">
        <v>2385</v>
      </c>
    </row>
    <row r="1509" spans="11:15" x14ac:dyDescent="0.25">
      <c r="K1509" s="28" t="s">
        <v>3386</v>
      </c>
      <c r="L1509" s="120">
        <v>770253</v>
      </c>
      <c r="M1509" s="28" t="s">
        <v>1816</v>
      </c>
      <c r="N1509" s="28" t="s">
        <v>1850</v>
      </c>
      <c r="O1509" s="28" t="s">
        <v>2385</v>
      </c>
    </row>
    <row r="1510" spans="11:15" x14ac:dyDescent="0.25">
      <c r="K1510" s="28" t="s">
        <v>3387</v>
      </c>
      <c r="L1510" s="120">
        <v>770254</v>
      </c>
      <c r="M1510" s="28" t="s">
        <v>1816</v>
      </c>
      <c r="N1510" s="28" t="s">
        <v>1850</v>
      </c>
      <c r="O1510" s="28" t="s">
        <v>2385</v>
      </c>
    </row>
    <row r="1511" spans="11:15" x14ac:dyDescent="0.25">
      <c r="K1511" s="28" t="s">
        <v>3388</v>
      </c>
      <c r="L1511" s="120">
        <v>770255</v>
      </c>
      <c r="M1511" s="28" t="s">
        <v>1816</v>
      </c>
      <c r="N1511" s="28" t="s">
        <v>1850</v>
      </c>
      <c r="O1511" s="28" t="s">
        <v>2385</v>
      </c>
    </row>
    <row r="1512" spans="11:15" x14ac:dyDescent="0.25">
      <c r="K1512" s="28" t="s">
        <v>3389</v>
      </c>
      <c r="L1512" s="120">
        <v>951986</v>
      </c>
      <c r="M1512" s="28" t="s">
        <v>1816</v>
      </c>
      <c r="N1512" s="28" t="s">
        <v>1850</v>
      </c>
      <c r="O1512" s="28" t="s">
        <v>2385</v>
      </c>
    </row>
    <row r="1513" spans="11:15" x14ac:dyDescent="0.25">
      <c r="K1513" s="28" t="s">
        <v>3390</v>
      </c>
      <c r="L1513" s="120">
        <v>951987</v>
      </c>
      <c r="M1513" s="28" t="s">
        <v>1816</v>
      </c>
      <c r="N1513" s="28" t="s">
        <v>1850</v>
      </c>
      <c r="O1513" s="28" t="s">
        <v>2385</v>
      </c>
    </row>
    <row r="1514" spans="11:15" x14ac:dyDescent="0.25">
      <c r="K1514" s="28" t="s">
        <v>3391</v>
      </c>
      <c r="L1514" s="120">
        <v>952009</v>
      </c>
      <c r="M1514" s="28" t="s">
        <v>1816</v>
      </c>
      <c r="N1514" s="28" t="s">
        <v>1850</v>
      </c>
      <c r="O1514" s="28" t="s">
        <v>2385</v>
      </c>
    </row>
    <row r="1515" spans="11:15" x14ac:dyDescent="0.25">
      <c r="K1515" s="28" t="s">
        <v>3392</v>
      </c>
      <c r="L1515" s="120">
        <v>1115111</v>
      </c>
      <c r="M1515" s="28" t="s">
        <v>1816</v>
      </c>
      <c r="N1515" s="28" t="s">
        <v>1850</v>
      </c>
      <c r="O1515" s="28" t="s">
        <v>2385</v>
      </c>
    </row>
    <row r="1516" spans="11:15" x14ac:dyDescent="0.25">
      <c r="K1516" s="28" t="s">
        <v>3393</v>
      </c>
      <c r="L1516" s="120">
        <v>770257</v>
      </c>
      <c r="M1516" s="28" t="s">
        <v>1816</v>
      </c>
      <c r="N1516" s="28" t="s">
        <v>1850</v>
      </c>
      <c r="O1516" s="28" t="s">
        <v>2385</v>
      </c>
    </row>
    <row r="1517" spans="11:15" x14ac:dyDescent="0.25">
      <c r="K1517" s="28" t="s">
        <v>3394</v>
      </c>
      <c r="L1517" s="120">
        <v>849701</v>
      </c>
      <c r="M1517" s="28" t="s">
        <v>1816</v>
      </c>
      <c r="N1517" s="28" t="s">
        <v>1850</v>
      </c>
      <c r="O1517" s="28" t="s">
        <v>2385</v>
      </c>
    </row>
    <row r="1518" spans="11:15" x14ac:dyDescent="0.25">
      <c r="K1518" s="28" t="s">
        <v>3395</v>
      </c>
      <c r="L1518" s="120">
        <v>847307</v>
      </c>
      <c r="M1518" s="28" t="s">
        <v>1816</v>
      </c>
      <c r="N1518" s="28" t="s">
        <v>1850</v>
      </c>
      <c r="O1518" s="28" t="s">
        <v>2385</v>
      </c>
    </row>
    <row r="1519" spans="11:15" x14ac:dyDescent="0.25">
      <c r="K1519" s="28" t="s">
        <v>3396</v>
      </c>
      <c r="L1519" s="120">
        <v>849703</v>
      </c>
      <c r="M1519" s="28" t="s">
        <v>1816</v>
      </c>
      <c r="N1519" s="28" t="s">
        <v>1850</v>
      </c>
      <c r="O1519" s="28" t="s">
        <v>2385</v>
      </c>
    </row>
    <row r="1520" spans="11:15" x14ac:dyDescent="0.25">
      <c r="K1520" s="28" t="s">
        <v>3397</v>
      </c>
      <c r="L1520" s="120">
        <v>834544</v>
      </c>
      <c r="M1520" s="28" t="s">
        <v>1816</v>
      </c>
      <c r="N1520" s="28" t="s">
        <v>1850</v>
      </c>
      <c r="O1520" s="28" t="s">
        <v>2385</v>
      </c>
    </row>
    <row r="1521" spans="11:15" x14ac:dyDescent="0.25">
      <c r="K1521" s="28" t="s">
        <v>3398</v>
      </c>
      <c r="L1521" s="120">
        <v>765304</v>
      </c>
      <c r="M1521" s="28" t="s">
        <v>1816</v>
      </c>
      <c r="N1521" s="28" t="s">
        <v>1850</v>
      </c>
      <c r="O1521" s="28" t="s">
        <v>2385</v>
      </c>
    </row>
    <row r="1522" spans="11:15" x14ac:dyDescent="0.25">
      <c r="K1522" s="28" t="s">
        <v>3399</v>
      </c>
      <c r="L1522" s="120">
        <v>765306</v>
      </c>
      <c r="M1522" s="28" t="s">
        <v>1816</v>
      </c>
      <c r="N1522" s="28" t="s">
        <v>1850</v>
      </c>
      <c r="O1522" s="28" t="s">
        <v>2385</v>
      </c>
    </row>
    <row r="1523" spans="11:15" x14ac:dyDescent="0.25">
      <c r="K1523" s="28" t="s">
        <v>3400</v>
      </c>
      <c r="L1523" s="120">
        <v>765308</v>
      </c>
      <c r="M1523" s="28" t="s">
        <v>1816</v>
      </c>
      <c r="N1523" s="28" t="s">
        <v>1850</v>
      </c>
      <c r="O1523" s="28" t="s">
        <v>2385</v>
      </c>
    </row>
    <row r="1524" spans="11:15" x14ac:dyDescent="0.25">
      <c r="K1524" s="28" t="s">
        <v>3401</v>
      </c>
      <c r="L1524" s="120">
        <v>765310</v>
      </c>
      <c r="M1524" s="28" t="s">
        <v>1816</v>
      </c>
      <c r="N1524" s="28" t="s">
        <v>1850</v>
      </c>
      <c r="O1524" s="28" t="s">
        <v>2385</v>
      </c>
    </row>
    <row r="1525" spans="11:15" x14ac:dyDescent="0.25">
      <c r="K1525" s="28" t="s">
        <v>3402</v>
      </c>
      <c r="L1525" s="120">
        <v>765313</v>
      </c>
      <c r="M1525" s="28" t="s">
        <v>1816</v>
      </c>
      <c r="N1525" s="28" t="s">
        <v>1850</v>
      </c>
      <c r="O1525" s="28" t="s">
        <v>2385</v>
      </c>
    </row>
    <row r="1526" spans="11:15" x14ac:dyDescent="0.25">
      <c r="K1526" s="28" t="s">
        <v>3403</v>
      </c>
      <c r="L1526" s="120">
        <v>765316</v>
      </c>
      <c r="M1526" s="28" t="s">
        <v>1816</v>
      </c>
      <c r="N1526" s="28" t="s">
        <v>1850</v>
      </c>
      <c r="O1526" s="28" t="s">
        <v>2385</v>
      </c>
    </row>
    <row r="1527" spans="11:15" x14ac:dyDescent="0.25">
      <c r="K1527" s="28" t="s">
        <v>3404</v>
      </c>
      <c r="L1527" s="120">
        <v>792202</v>
      </c>
      <c r="M1527" s="28" t="s">
        <v>1816</v>
      </c>
      <c r="N1527" s="28" t="s">
        <v>1850</v>
      </c>
      <c r="O1527" s="28" t="s">
        <v>2385</v>
      </c>
    </row>
    <row r="1528" spans="11:15" x14ac:dyDescent="0.25">
      <c r="K1528" s="28" t="s">
        <v>3405</v>
      </c>
      <c r="L1528" s="120">
        <v>952011</v>
      </c>
      <c r="M1528" s="28" t="s">
        <v>1816</v>
      </c>
      <c r="N1528" s="28" t="s">
        <v>1850</v>
      </c>
      <c r="O1528" s="28" t="s">
        <v>2385</v>
      </c>
    </row>
    <row r="1529" spans="11:15" x14ac:dyDescent="0.25">
      <c r="K1529" s="28" t="s">
        <v>3406</v>
      </c>
      <c r="L1529" s="120">
        <v>952013</v>
      </c>
      <c r="M1529" s="28" t="s">
        <v>1816</v>
      </c>
      <c r="N1529" s="28" t="s">
        <v>1850</v>
      </c>
      <c r="O1529" s="28" t="s">
        <v>2385</v>
      </c>
    </row>
    <row r="1530" spans="11:15" x14ac:dyDescent="0.25">
      <c r="K1530" s="28" t="s">
        <v>3407</v>
      </c>
      <c r="L1530" s="120">
        <v>491280</v>
      </c>
      <c r="M1530" s="28" t="s">
        <v>1816</v>
      </c>
      <c r="N1530" s="28" t="s">
        <v>1850</v>
      </c>
      <c r="O1530" s="28" t="s">
        <v>2385</v>
      </c>
    </row>
    <row r="1531" spans="11:15" x14ac:dyDescent="0.25">
      <c r="K1531" s="28" t="s">
        <v>3408</v>
      </c>
      <c r="L1531" s="120">
        <v>1180081</v>
      </c>
      <c r="M1531" s="28" t="s">
        <v>1816</v>
      </c>
      <c r="N1531" s="28" t="s">
        <v>1850</v>
      </c>
      <c r="O1531" s="28" t="s">
        <v>2385</v>
      </c>
    </row>
    <row r="1532" spans="11:15" x14ac:dyDescent="0.25">
      <c r="K1532" s="28" t="s">
        <v>3409</v>
      </c>
      <c r="L1532" s="120">
        <v>491285</v>
      </c>
      <c r="M1532" s="28" t="s">
        <v>1816</v>
      </c>
      <c r="N1532" s="28" t="s">
        <v>1850</v>
      </c>
      <c r="O1532" s="28" t="s">
        <v>2385</v>
      </c>
    </row>
    <row r="1533" spans="11:15" x14ac:dyDescent="0.25">
      <c r="K1533" s="28" t="s">
        <v>3410</v>
      </c>
      <c r="L1533" s="120">
        <v>491286</v>
      </c>
      <c r="M1533" s="28" t="s">
        <v>1816</v>
      </c>
      <c r="N1533" s="28" t="s">
        <v>1850</v>
      </c>
      <c r="O1533" s="28" t="s">
        <v>2385</v>
      </c>
    </row>
    <row r="1534" spans="11:15" x14ac:dyDescent="0.25">
      <c r="K1534" s="28" t="s">
        <v>3411</v>
      </c>
      <c r="L1534" s="120">
        <v>491287</v>
      </c>
      <c r="M1534" s="28" t="s">
        <v>1816</v>
      </c>
      <c r="N1534" s="28" t="s">
        <v>1850</v>
      </c>
      <c r="O1534" s="28" t="s">
        <v>2385</v>
      </c>
    </row>
    <row r="1535" spans="11:15" x14ac:dyDescent="0.25">
      <c r="K1535" s="28" t="s">
        <v>3412</v>
      </c>
      <c r="L1535" s="120">
        <v>1116942</v>
      </c>
      <c r="M1535" s="28" t="s">
        <v>1816</v>
      </c>
      <c r="N1535" s="28" t="s">
        <v>1850</v>
      </c>
      <c r="O1535" s="28" t="s">
        <v>2385</v>
      </c>
    </row>
    <row r="1536" spans="11:15" x14ac:dyDescent="0.25">
      <c r="K1536" s="28" t="s">
        <v>3413</v>
      </c>
      <c r="L1536" s="120">
        <v>1116943</v>
      </c>
      <c r="M1536" s="28" t="s">
        <v>1816</v>
      </c>
      <c r="N1536" s="28" t="s">
        <v>1850</v>
      </c>
      <c r="O1536" s="28" t="s">
        <v>2385</v>
      </c>
    </row>
    <row r="1537" spans="11:15" x14ac:dyDescent="0.25">
      <c r="K1537" s="28" t="s">
        <v>3414</v>
      </c>
      <c r="L1537" s="120">
        <v>1114917</v>
      </c>
      <c r="M1537" s="28" t="s">
        <v>1816</v>
      </c>
      <c r="N1537" s="28" t="s">
        <v>1850</v>
      </c>
      <c r="O1537" s="28" t="s">
        <v>2385</v>
      </c>
    </row>
    <row r="1538" spans="11:15" x14ac:dyDescent="0.25">
      <c r="K1538" s="28" t="s">
        <v>3415</v>
      </c>
      <c r="L1538" s="120">
        <v>1152295</v>
      </c>
      <c r="M1538" s="28" t="s">
        <v>1816</v>
      </c>
      <c r="N1538" s="28" t="s">
        <v>1850</v>
      </c>
      <c r="O1538" s="28" t="s">
        <v>2385</v>
      </c>
    </row>
    <row r="1539" spans="11:15" x14ac:dyDescent="0.25">
      <c r="K1539" s="28" t="s">
        <v>3416</v>
      </c>
      <c r="L1539" s="120">
        <v>966083</v>
      </c>
      <c r="M1539" s="28" t="s">
        <v>1816</v>
      </c>
      <c r="N1539" s="28" t="s">
        <v>1850</v>
      </c>
      <c r="O1539" s="28" t="s">
        <v>2385</v>
      </c>
    </row>
    <row r="1540" spans="11:15" x14ac:dyDescent="0.25">
      <c r="K1540" s="28" t="s">
        <v>3417</v>
      </c>
      <c r="L1540" s="120">
        <v>1117886</v>
      </c>
      <c r="M1540" s="28" t="s">
        <v>1816</v>
      </c>
      <c r="N1540" s="28" t="s">
        <v>1850</v>
      </c>
      <c r="O1540" s="28" t="s">
        <v>2385</v>
      </c>
    </row>
    <row r="1541" spans="11:15" x14ac:dyDescent="0.25">
      <c r="K1541" s="28" t="s">
        <v>3418</v>
      </c>
      <c r="L1541" s="120">
        <v>1117888</v>
      </c>
      <c r="M1541" s="28" t="s">
        <v>1816</v>
      </c>
      <c r="N1541" s="28" t="s">
        <v>1850</v>
      </c>
      <c r="O1541" s="28" t="s">
        <v>2385</v>
      </c>
    </row>
    <row r="1542" spans="11:15" x14ac:dyDescent="0.25">
      <c r="K1542" s="28" t="s">
        <v>3419</v>
      </c>
      <c r="L1542" s="120">
        <v>495722</v>
      </c>
      <c r="M1542" s="28" t="s">
        <v>1816</v>
      </c>
      <c r="N1542" s="28" t="s">
        <v>1850</v>
      </c>
      <c r="O1542" s="28" t="s">
        <v>2385</v>
      </c>
    </row>
    <row r="1543" spans="11:15" x14ac:dyDescent="0.25">
      <c r="K1543" s="28" t="s">
        <v>3420</v>
      </c>
      <c r="L1543" s="120">
        <v>495723</v>
      </c>
      <c r="M1543" s="28" t="s">
        <v>1816</v>
      </c>
      <c r="N1543" s="28" t="s">
        <v>1850</v>
      </c>
      <c r="O1543" s="28" t="s">
        <v>2385</v>
      </c>
    </row>
    <row r="1544" spans="11:15" x14ac:dyDescent="0.25">
      <c r="K1544" s="28" t="s">
        <v>3421</v>
      </c>
      <c r="L1544" s="120">
        <v>495724</v>
      </c>
      <c r="M1544" s="28" t="s">
        <v>1816</v>
      </c>
      <c r="N1544" s="28" t="s">
        <v>1850</v>
      </c>
      <c r="O1544" s="28" t="s">
        <v>2385</v>
      </c>
    </row>
    <row r="1545" spans="11:15" x14ac:dyDescent="0.25">
      <c r="K1545" s="28" t="s">
        <v>3422</v>
      </c>
      <c r="L1545" s="120">
        <v>491635</v>
      </c>
      <c r="M1545" s="28" t="s">
        <v>1816</v>
      </c>
      <c r="N1545" s="28" t="s">
        <v>1850</v>
      </c>
      <c r="O1545" s="28" t="s">
        <v>2385</v>
      </c>
    </row>
    <row r="1546" spans="11:15" x14ac:dyDescent="0.25">
      <c r="K1546" s="28" t="s">
        <v>3423</v>
      </c>
      <c r="L1546" s="120">
        <v>591284</v>
      </c>
      <c r="M1546" s="28" t="s">
        <v>1816</v>
      </c>
      <c r="N1546" s="28" t="s">
        <v>1850</v>
      </c>
      <c r="O1546" s="28" t="s">
        <v>2385</v>
      </c>
    </row>
    <row r="1547" spans="11:15" x14ac:dyDescent="0.25">
      <c r="K1547" s="28" t="s">
        <v>3424</v>
      </c>
      <c r="L1547" s="120">
        <v>748588</v>
      </c>
      <c r="M1547" s="28" t="s">
        <v>1816</v>
      </c>
      <c r="N1547" s="28" t="s">
        <v>1850</v>
      </c>
      <c r="O1547" s="28" t="s">
        <v>2385</v>
      </c>
    </row>
    <row r="1548" spans="11:15" x14ac:dyDescent="0.25">
      <c r="K1548" s="28" t="s">
        <v>3425</v>
      </c>
      <c r="L1548" s="120">
        <v>603833</v>
      </c>
      <c r="M1548" s="28" t="s">
        <v>1816</v>
      </c>
      <c r="N1548" s="28" t="s">
        <v>1850</v>
      </c>
      <c r="O1548" s="28" t="s">
        <v>2385</v>
      </c>
    </row>
    <row r="1549" spans="11:15" x14ac:dyDescent="0.25">
      <c r="K1549" s="28" t="s">
        <v>3426</v>
      </c>
      <c r="L1549" s="120">
        <v>495711</v>
      </c>
      <c r="M1549" s="28" t="s">
        <v>1816</v>
      </c>
      <c r="N1549" s="28" t="s">
        <v>1850</v>
      </c>
      <c r="O1549" s="28" t="s">
        <v>2385</v>
      </c>
    </row>
    <row r="1550" spans="11:15" x14ac:dyDescent="0.25">
      <c r="K1550" s="28" t="s">
        <v>3427</v>
      </c>
      <c r="L1550" s="120">
        <v>639555</v>
      </c>
      <c r="M1550" s="28" t="s">
        <v>1816</v>
      </c>
      <c r="N1550" s="28" t="s">
        <v>1850</v>
      </c>
      <c r="O1550" s="28" t="s">
        <v>2385</v>
      </c>
    </row>
    <row r="1551" spans="11:15" x14ac:dyDescent="0.25">
      <c r="K1551" s="28" t="s">
        <v>3428</v>
      </c>
      <c r="L1551" s="120">
        <v>495713</v>
      </c>
      <c r="M1551" s="28" t="s">
        <v>1816</v>
      </c>
      <c r="N1551" s="28" t="s">
        <v>1850</v>
      </c>
      <c r="O1551" s="28" t="s">
        <v>2385</v>
      </c>
    </row>
    <row r="1552" spans="11:15" x14ac:dyDescent="0.25">
      <c r="K1552" s="28" t="s">
        <v>3429</v>
      </c>
      <c r="L1552" s="120">
        <v>796435</v>
      </c>
      <c r="M1552" s="28" t="s">
        <v>1816</v>
      </c>
      <c r="N1552" s="28" t="s">
        <v>1850</v>
      </c>
      <c r="O1552" s="28" t="s">
        <v>2385</v>
      </c>
    </row>
    <row r="1553" spans="11:15" x14ac:dyDescent="0.25">
      <c r="K1553" s="28" t="s">
        <v>3430</v>
      </c>
      <c r="L1553" s="120">
        <v>500387</v>
      </c>
      <c r="M1553" s="28" t="s">
        <v>1816</v>
      </c>
      <c r="N1553" s="28" t="s">
        <v>1850</v>
      </c>
      <c r="O1553" s="28" t="s">
        <v>2385</v>
      </c>
    </row>
    <row r="1554" spans="11:15" x14ac:dyDescent="0.25">
      <c r="K1554" s="28" t="s">
        <v>3431</v>
      </c>
      <c r="L1554" s="120">
        <v>507425</v>
      </c>
      <c r="M1554" s="28" t="s">
        <v>1816</v>
      </c>
      <c r="N1554" s="28" t="s">
        <v>1850</v>
      </c>
      <c r="O1554" s="28" t="s">
        <v>2385</v>
      </c>
    </row>
    <row r="1555" spans="11:15" x14ac:dyDescent="0.25">
      <c r="K1555" s="28" t="s">
        <v>3432</v>
      </c>
      <c r="L1555" s="120">
        <v>491611</v>
      </c>
      <c r="M1555" s="28" t="s">
        <v>1816</v>
      </c>
      <c r="N1555" s="28" t="s">
        <v>1850</v>
      </c>
      <c r="O1555" s="28" t="s">
        <v>2385</v>
      </c>
    </row>
    <row r="1556" spans="11:15" x14ac:dyDescent="0.25">
      <c r="K1556" s="28" t="s">
        <v>3433</v>
      </c>
      <c r="L1556" s="120">
        <v>491612</v>
      </c>
      <c r="M1556" s="28" t="s">
        <v>1816</v>
      </c>
      <c r="N1556" s="28" t="s">
        <v>1850</v>
      </c>
      <c r="O1556" s="28" t="s">
        <v>2385</v>
      </c>
    </row>
    <row r="1557" spans="11:15" x14ac:dyDescent="0.25">
      <c r="K1557" s="28" t="s">
        <v>3434</v>
      </c>
      <c r="L1557" s="120">
        <v>491613</v>
      </c>
      <c r="M1557" s="28" t="s">
        <v>1816</v>
      </c>
      <c r="N1557" s="28" t="s">
        <v>1850</v>
      </c>
      <c r="O1557" s="28" t="s">
        <v>2385</v>
      </c>
    </row>
    <row r="1558" spans="11:15" x14ac:dyDescent="0.25">
      <c r="K1558" s="28" t="s">
        <v>3435</v>
      </c>
      <c r="L1558" s="120">
        <v>491606</v>
      </c>
      <c r="M1558" s="28" t="s">
        <v>1816</v>
      </c>
      <c r="N1558" s="28" t="s">
        <v>1850</v>
      </c>
      <c r="O1558" s="28" t="s">
        <v>2385</v>
      </c>
    </row>
    <row r="1559" spans="11:15" x14ac:dyDescent="0.25">
      <c r="K1559" s="28" t="s">
        <v>3436</v>
      </c>
      <c r="L1559" s="120">
        <v>495734</v>
      </c>
      <c r="M1559" s="28" t="s">
        <v>1816</v>
      </c>
      <c r="N1559" s="28" t="s">
        <v>1850</v>
      </c>
      <c r="O1559" s="28" t="s">
        <v>2385</v>
      </c>
    </row>
    <row r="1560" spans="11:15" x14ac:dyDescent="0.25">
      <c r="K1560" s="28" t="s">
        <v>3437</v>
      </c>
      <c r="L1560" s="120">
        <v>495735</v>
      </c>
      <c r="M1560" s="28" t="s">
        <v>1816</v>
      </c>
      <c r="N1560" s="28" t="s">
        <v>1850</v>
      </c>
      <c r="O1560" s="28" t="s">
        <v>2385</v>
      </c>
    </row>
    <row r="1561" spans="11:15" x14ac:dyDescent="0.25">
      <c r="K1561" s="28" t="s">
        <v>3438</v>
      </c>
      <c r="L1561" s="120">
        <v>495733</v>
      </c>
      <c r="M1561" s="28" t="s">
        <v>1816</v>
      </c>
      <c r="N1561" s="28" t="s">
        <v>1850</v>
      </c>
      <c r="O1561" s="28" t="s">
        <v>2385</v>
      </c>
    </row>
    <row r="1562" spans="11:15" x14ac:dyDescent="0.25">
      <c r="K1562" s="28" t="s">
        <v>3439</v>
      </c>
      <c r="L1562" s="120">
        <v>491544</v>
      </c>
      <c r="M1562" s="28" t="s">
        <v>1816</v>
      </c>
      <c r="N1562" s="28" t="s">
        <v>1850</v>
      </c>
      <c r="O1562" s="28" t="s">
        <v>2385</v>
      </c>
    </row>
    <row r="1563" spans="11:15" x14ac:dyDescent="0.25">
      <c r="K1563" s="28" t="s">
        <v>3440</v>
      </c>
      <c r="L1563" s="120">
        <v>491543</v>
      </c>
      <c r="M1563" s="28" t="s">
        <v>1816</v>
      </c>
      <c r="N1563" s="28" t="s">
        <v>1850</v>
      </c>
      <c r="O1563" s="28" t="s">
        <v>2385</v>
      </c>
    </row>
    <row r="1564" spans="11:15" x14ac:dyDescent="0.25">
      <c r="K1564" s="28" t="s">
        <v>3441</v>
      </c>
      <c r="L1564" s="120">
        <v>495844</v>
      </c>
      <c r="M1564" s="28" t="s">
        <v>1816</v>
      </c>
      <c r="N1564" s="28" t="s">
        <v>1850</v>
      </c>
      <c r="O1564" s="28" t="s">
        <v>2385</v>
      </c>
    </row>
    <row r="1565" spans="11:15" x14ac:dyDescent="0.25">
      <c r="K1565" s="28" t="s">
        <v>3442</v>
      </c>
      <c r="L1565" s="120">
        <v>1136170</v>
      </c>
      <c r="M1565" s="28" t="s">
        <v>1816</v>
      </c>
      <c r="N1565" s="28" t="s">
        <v>1850</v>
      </c>
      <c r="O1565" s="28" t="s">
        <v>2385</v>
      </c>
    </row>
    <row r="1566" spans="11:15" x14ac:dyDescent="0.25">
      <c r="K1566" s="28" t="s">
        <v>3443</v>
      </c>
      <c r="L1566" s="120">
        <v>495846</v>
      </c>
      <c r="M1566" s="28" t="s">
        <v>1816</v>
      </c>
      <c r="N1566" s="28" t="s">
        <v>1850</v>
      </c>
      <c r="O1566" s="28" t="s">
        <v>2385</v>
      </c>
    </row>
    <row r="1567" spans="11:15" x14ac:dyDescent="0.25">
      <c r="K1567" s="28" t="s">
        <v>3444</v>
      </c>
      <c r="L1567" s="120">
        <v>625463</v>
      </c>
      <c r="M1567" s="28" t="s">
        <v>1816</v>
      </c>
      <c r="N1567" s="28" t="s">
        <v>1850</v>
      </c>
      <c r="O1567" s="28" t="s">
        <v>2385</v>
      </c>
    </row>
    <row r="1568" spans="11:15" x14ac:dyDescent="0.25">
      <c r="K1568" s="28" t="s">
        <v>3445</v>
      </c>
      <c r="L1568" s="120">
        <v>491545</v>
      </c>
      <c r="M1568" s="28" t="s">
        <v>1816</v>
      </c>
      <c r="N1568" s="28" t="s">
        <v>1850</v>
      </c>
      <c r="O1568" s="28" t="s">
        <v>2385</v>
      </c>
    </row>
    <row r="1569" spans="11:15" x14ac:dyDescent="0.25">
      <c r="K1569" s="28" t="s">
        <v>3446</v>
      </c>
      <c r="L1569" s="120">
        <v>491546</v>
      </c>
      <c r="M1569" s="28" t="s">
        <v>1816</v>
      </c>
      <c r="N1569" s="28" t="s">
        <v>1850</v>
      </c>
      <c r="O1569" s="28" t="s">
        <v>2385</v>
      </c>
    </row>
    <row r="1570" spans="11:15" x14ac:dyDescent="0.25">
      <c r="K1570" s="28" t="s">
        <v>3447</v>
      </c>
      <c r="L1570" s="120">
        <v>491547</v>
      </c>
      <c r="M1570" s="28" t="s">
        <v>1816</v>
      </c>
      <c r="N1570" s="28" t="s">
        <v>1850</v>
      </c>
      <c r="O1570" s="28" t="s">
        <v>2385</v>
      </c>
    </row>
    <row r="1571" spans="11:15" x14ac:dyDescent="0.25">
      <c r="K1571" s="28" t="s">
        <v>3448</v>
      </c>
      <c r="L1571" s="120">
        <v>971954</v>
      </c>
      <c r="M1571" s="28" t="s">
        <v>1816</v>
      </c>
      <c r="N1571" s="28" t="s">
        <v>1850</v>
      </c>
      <c r="O1571" s="28" t="s">
        <v>2385</v>
      </c>
    </row>
    <row r="1572" spans="11:15" x14ac:dyDescent="0.25">
      <c r="K1572" s="28" t="s">
        <v>3449</v>
      </c>
      <c r="L1572" s="120">
        <v>491552</v>
      </c>
      <c r="M1572" s="28" t="s">
        <v>1816</v>
      </c>
      <c r="N1572" s="28" t="s">
        <v>1850</v>
      </c>
      <c r="O1572" s="28" t="s">
        <v>2385</v>
      </c>
    </row>
    <row r="1573" spans="11:15" x14ac:dyDescent="0.25">
      <c r="K1573" s="28" t="s">
        <v>3450</v>
      </c>
      <c r="L1573" s="120">
        <v>491555</v>
      </c>
      <c r="M1573" s="28" t="s">
        <v>1816</v>
      </c>
      <c r="N1573" s="28" t="s">
        <v>1850</v>
      </c>
      <c r="O1573" s="28" t="s">
        <v>2385</v>
      </c>
    </row>
    <row r="1574" spans="11:15" x14ac:dyDescent="0.25">
      <c r="K1574" s="28" t="s">
        <v>3451</v>
      </c>
      <c r="L1574" s="120">
        <v>612434</v>
      </c>
      <c r="M1574" s="28" t="s">
        <v>1816</v>
      </c>
      <c r="N1574" s="28" t="s">
        <v>1850</v>
      </c>
      <c r="O1574" s="28" t="s">
        <v>2385</v>
      </c>
    </row>
    <row r="1575" spans="11:15" x14ac:dyDescent="0.25">
      <c r="K1575" s="28" t="s">
        <v>3452</v>
      </c>
      <c r="L1575" s="120">
        <v>491554</v>
      </c>
      <c r="M1575" s="28" t="s">
        <v>1816</v>
      </c>
      <c r="N1575" s="28" t="s">
        <v>1850</v>
      </c>
      <c r="O1575" s="28" t="s">
        <v>2385</v>
      </c>
    </row>
    <row r="1576" spans="11:15" x14ac:dyDescent="0.25">
      <c r="K1576" s="28" t="s">
        <v>3453</v>
      </c>
      <c r="L1576" s="120">
        <v>491558</v>
      </c>
      <c r="M1576" s="28" t="s">
        <v>1816</v>
      </c>
      <c r="N1576" s="28" t="s">
        <v>1850</v>
      </c>
      <c r="O1576" s="28" t="s">
        <v>2385</v>
      </c>
    </row>
    <row r="1577" spans="11:15" x14ac:dyDescent="0.25">
      <c r="K1577" s="28" t="s">
        <v>3454</v>
      </c>
      <c r="L1577" s="120">
        <v>612210</v>
      </c>
      <c r="M1577" s="28" t="s">
        <v>1816</v>
      </c>
      <c r="N1577" s="28" t="s">
        <v>1850</v>
      </c>
      <c r="O1577" s="28" t="s">
        <v>2385</v>
      </c>
    </row>
    <row r="1578" spans="11:15" x14ac:dyDescent="0.25">
      <c r="K1578" s="28" t="s">
        <v>3455</v>
      </c>
      <c r="L1578" s="120">
        <v>612211</v>
      </c>
      <c r="M1578" s="28" t="s">
        <v>1816</v>
      </c>
      <c r="N1578" s="28" t="s">
        <v>1850</v>
      </c>
      <c r="O1578" s="28" t="s">
        <v>2385</v>
      </c>
    </row>
    <row r="1579" spans="11:15" x14ac:dyDescent="0.25">
      <c r="K1579" s="28" t="s">
        <v>3456</v>
      </c>
      <c r="L1579" s="120">
        <v>777120</v>
      </c>
      <c r="M1579" s="28" t="s">
        <v>1816</v>
      </c>
      <c r="N1579" s="28" t="s">
        <v>1850</v>
      </c>
      <c r="O1579" s="28" t="s">
        <v>2385</v>
      </c>
    </row>
    <row r="1580" spans="11:15" x14ac:dyDescent="0.25">
      <c r="K1580" s="28" t="s">
        <v>3457</v>
      </c>
      <c r="L1580" s="120">
        <v>647297</v>
      </c>
      <c r="M1580" s="28" t="s">
        <v>1816</v>
      </c>
      <c r="N1580" s="28" t="s">
        <v>1850</v>
      </c>
      <c r="O1580" s="28" t="s">
        <v>2385</v>
      </c>
    </row>
    <row r="1581" spans="11:15" x14ac:dyDescent="0.25">
      <c r="K1581" s="28" t="s">
        <v>3458</v>
      </c>
      <c r="L1581" s="120">
        <v>777118</v>
      </c>
      <c r="M1581" s="28" t="s">
        <v>1816</v>
      </c>
      <c r="N1581" s="28" t="s">
        <v>1850</v>
      </c>
      <c r="O1581" s="28" t="s">
        <v>2385</v>
      </c>
    </row>
    <row r="1582" spans="11:15" x14ac:dyDescent="0.25">
      <c r="K1582" s="28" t="s">
        <v>3459</v>
      </c>
      <c r="L1582" s="120">
        <v>777119</v>
      </c>
      <c r="M1582" s="28" t="s">
        <v>1816</v>
      </c>
      <c r="N1582" s="28" t="s">
        <v>1850</v>
      </c>
      <c r="O1582" s="28" t="s">
        <v>2385</v>
      </c>
    </row>
    <row r="1583" spans="11:15" x14ac:dyDescent="0.25">
      <c r="K1583" s="28" t="s">
        <v>3460</v>
      </c>
      <c r="L1583" s="120">
        <v>777116</v>
      </c>
      <c r="M1583" s="28" t="s">
        <v>1816</v>
      </c>
      <c r="N1583" s="28" t="s">
        <v>1850</v>
      </c>
      <c r="O1583" s="28" t="s">
        <v>2385</v>
      </c>
    </row>
    <row r="1584" spans="11:15" x14ac:dyDescent="0.25">
      <c r="K1584" s="28" t="s">
        <v>3461</v>
      </c>
      <c r="L1584" s="120">
        <v>777117</v>
      </c>
      <c r="M1584" s="28" t="s">
        <v>1816</v>
      </c>
      <c r="N1584" s="28" t="s">
        <v>1850</v>
      </c>
      <c r="O1584" s="28" t="s">
        <v>2385</v>
      </c>
    </row>
    <row r="1585" spans="11:15" x14ac:dyDescent="0.25">
      <c r="K1585" s="28" t="s">
        <v>3462</v>
      </c>
      <c r="L1585" s="120">
        <v>966730</v>
      </c>
      <c r="M1585" s="28" t="s">
        <v>1816</v>
      </c>
      <c r="N1585" s="28" t="s">
        <v>1850</v>
      </c>
      <c r="O1585" s="28" t="s">
        <v>2385</v>
      </c>
    </row>
    <row r="1586" spans="11:15" x14ac:dyDescent="0.25">
      <c r="K1586" s="28" t="s">
        <v>3463</v>
      </c>
      <c r="L1586" s="120">
        <v>985607</v>
      </c>
      <c r="M1586" s="28" t="s">
        <v>1816</v>
      </c>
      <c r="N1586" s="28" t="s">
        <v>1850</v>
      </c>
      <c r="O1586" s="28" t="s">
        <v>2385</v>
      </c>
    </row>
    <row r="1587" spans="11:15" x14ac:dyDescent="0.25">
      <c r="K1587" s="28" t="s">
        <v>3464</v>
      </c>
      <c r="L1587" s="120">
        <v>1172464</v>
      </c>
      <c r="M1587" s="28" t="s">
        <v>1816</v>
      </c>
      <c r="N1587" s="28" t="s">
        <v>1850</v>
      </c>
      <c r="O1587" s="28" t="s">
        <v>2385</v>
      </c>
    </row>
    <row r="1588" spans="11:15" x14ac:dyDescent="0.25">
      <c r="K1588" s="28" t="s">
        <v>3465</v>
      </c>
      <c r="L1588" s="120">
        <v>1172465</v>
      </c>
      <c r="M1588" s="28" t="s">
        <v>1816</v>
      </c>
      <c r="N1588" s="28" t="s">
        <v>1850</v>
      </c>
      <c r="O1588" s="28" t="s">
        <v>2385</v>
      </c>
    </row>
    <row r="1589" spans="11:15" x14ac:dyDescent="0.25">
      <c r="K1589" s="28" t="s">
        <v>3466</v>
      </c>
      <c r="L1589" s="120">
        <v>495840</v>
      </c>
      <c r="M1589" s="28" t="s">
        <v>1816</v>
      </c>
      <c r="N1589" s="28" t="s">
        <v>1850</v>
      </c>
      <c r="O1589" s="28" t="s">
        <v>2385</v>
      </c>
    </row>
    <row r="1590" spans="11:15" x14ac:dyDescent="0.25">
      <c r="K1590" s="28" t="s">
        <v>3467</v>
      </c>
      <c r="L1590" s="120">
        <v>495841</v>
      </c>
      <c r="M1590" s="28" t="s">
        <v>1816</v>
      </c>
      <c r="N1590" s="28" t="s">
        <v>1850</v>
      </c>
      <c r="O1590" s="28" t="s">
        <v>2385</v>
      </c>
    </row>
    <row r="1591" spans="11:15" x14ac:dyDescent="0.25">
      <c r="K1591" s="28" t="s">
        <v>3468</v>
      </c>
      <c r="L1591" s="120">
        <v>491548</v>
      </c>
      <c r="M1591" s="28" t="s">
        <v>1816</v>
      </c>
      <c r="N1591" s="28" t="s">
        <v>1850</v>
      </c>
      <c r="O1591" s="28" t="s">
        <v>2385</v>
      </c>
    </row>
    <row r="1592" spans="11:15" x14ac:dyDescent="0.25">
      <c r="K1592" s="28" t="s">
        <v>3469</v>
      </c>
      <c r="L1592" s="120">
        <v>1110131</v>
      </c>
      <c r="M1592" s="28" t="s">
        <v>1816</v>
      </c>
      <c r="N1592" s="28" t="s">
        <v>1850</v>
      </c>
      <c r="O1592" s="28" t="s">
        <v>2385</v>
      </c>
    </row>
    <row r="1593" spans="11:15" x14ac:dyDescent="0.25">
      <c r="K1593" s="28" t="s">
        <v>3470</v>
      </c>
      <c r="L1593" s="120">
        <v>491549</v>
      </c>
      <c r="M1593" s="28" t="s">
        <v>1816</v>
      </c>
      <c r="N1593" s="28" t="s">
        <v>1850</v>
      </c>
      <c r="O1593" s="28" t="s">
        <v>2385</v>
      </c>
    </row>
    <row r="1594" spans="11:15" x14ac:dyDescent="0.25">
      <c r="K1594" s="28" t="s">
        <v>3471</v>
      </c>
      <c r="L1594" s="120">
        <v>491559</v>
      </c>
      <c r="M1594" s="28" t="s">
        <v>1816</v>
      </c>
      <c r="N1594" s="28" t="s">
        <v>1850</v>
      </c>
      <c r="O1594" s="28" t="s">
        <v>2385</v>
      </c>
    </row>
    <row r="1595" spans="11:15" x14ac:dyDescent="0.25">
      <c r="K1595" s="28" t="s">
        <v>3472</v>
      </c>
      <c r="L1595" s="120">
        <v>849717</v>
      </c>
      <c r="M1595" s="28" t="s">
        <v>1816</v>
      </c>
      <c r="N1595" s="28" t="s">
        <v>1850</v>
      </c>
      <c r="O1595" s="28" t="s">
        <v>2385</v>
      </c>
    </row>
    <row r="1596" spans="11:15" x14ac:dyDescent="0.25">
      <c r="K1596" s="28" t="s">
        <v>3473</v>
      </c>
      <c r="L1596" s="120">
        <v>1159939</v>
      </c>
      <c r="M1596" s="28" t="s">
        <v>1816</v>
      </c>
      <c r="N1596" s="28" t="s">
        <v>1850</v>
      </c>
      <c r="O1596" s="28" t="s">
        <v>2385</v>
      </c>
    </row>
    <row r="1597" spans="11:15" x14ac:dyDescent="0.25">
      <c r="K1597" s="28" t="s">
        <v>3474</v>
      </c>
      <c r="L1597" s="120">
        <v>1159940</v>
      </c>
      <c r="M1597" s="28" t="s">
        <v>1816</v>
      </c>
      <c r="N1597" s="28" t="s">
        <v>1850</v>
      </c>
      <c r="O1597" s="28" t="s">
        <v>2385</v>
      </c>
    </row>
    <row r="1598" spans="11:15" x14ac:dyDescent="0.25">
      <c r="K1598" s="28" t="s">
        <v>3475</v>
      </c>
      <c r="L1598" s="120">
        <v>849718</v>
      </c>
      <c r="M1598" s="28" t="s">
        <v>1816</v>
      </c>
      <c r="N1598" s="28" t="s">
        <v>1850</v>
      </c>
      <c r="O1598" s="28" t="s">
        <v>2385</v>
      </c>
    </row>
    <row r="1599" spans="11:15" x14ac:dyDescent="0.25">
      <c r="K1599" s="28" t="s">
        <v>3476</v>
      </c>
      <c r="L1599" s="120">
        <v>657473</v>
      </c>
      <c r="M1599" s="28" t="s">
        <v>1816</v>
      </c>
      <c r="N1599" s="28" t="s">
        <v>1850</v>
      </c>
      <c r="O1599" s="28" t="s">
        <v>2385</v>
      </c>
    </row>
    <row r="1600" spans="11:15" x14ac:dyDescent="0.25">
      <c r="K1600" s="28" t="s">
        <v>3477</v>
      </c>
      <c r="L1600" s="120">
        <v>495837</v>
      </c>
      <c r="M1600" s="28" t="s">
        <v>1816</v>
      </c>
      <c r="N1600" s="28" t="s">
        <v>1850</v>
      </c>
      <c r="O1600" s="28" t="s">
        <v>2385</v>
      </c>
    </row>
    <row r="1601" spans="11:15" x14ac:dyDescent="0.25">
      <c r="K1601" s="28" t="s">
        <v>3478</v>
      </c>
      <c r="L1601" s="120">
        <v>495838</v>
      </c>
      <c r="M1601" s="28" t="s">
        <v>1816</v>
      </c>
      <c r="N1601" s="28" t="s">
        <v>1850</v>
      </c>
      <c r="O1601" s="28" t="s">
        <v>2385</v>
      </c>
    </row>
    <row r="1602" spans="11:15" x14ac:dyDescent="0.25">
      <c r="K1602" s="28" t="s">
        <v>3479</v>
      </c>
      <c r="L1602" s="120">
        <v>495839</v>
      </c>
      <c r="M1602" s="28" t="s">
        <v>1816</v>
      </c>
      <c r="N1602" s="28" t="s">
        <v>1850</v>
      </c>
      <c r="O1602" s="28" t="s">
        <v>2385</v>
      </c>
    </row>
    <row r="1603" spans="11:15" x14ac:dyDescent="0.25">
      <c r="K1603" s="28" t="s">
        <v>3480</v>
      </c>
      <c r="L1603" s="120">
        <v>1113649</v>
      </c>
      <c r="M1603" s="28" t="s">
        <v>1816</v>
      </c>
      <c r="N1603" s="28" t="s">
        <v>1850</v>
      </c>
      <c r="O1603" s="28" t="s">
        <v>2385</v>
      </c>
    </row>
    <row r="1604" spans="11:15" x14ac:dyDescent="0.25">
      <c r="K1604" s="28" t="s">
        <v>3481</v>
      </c>
      <c r="L1604" s="120">
        <v>1113650</v>
      </c>
      <c r="M1604" s="28" t="s">
        <v>1816</v>
      </c>
      <c r="N1604" s="28" t="s">
        <v>1850</v>
      </c>
      <c r="O1604" s="28" t="s">
        <v>2385</v>
      </c>
    </row>
    <row r="1605" spans="11:15" x14ac:dyDescent="0.25">
      <c r="K1605" s="28" t="s">
        <v>3482</v>
      </c>
      <c r="L1605" s="120">
        <v>1113647</v>
      </c>
      <c r="M1605" s="28" t="s">
        <v>1816</v>
      </c>
      <c r="N1605" s="28" t="s">
        <v>1850</v>
      </c>
      <c r="O1605" s="28" t="s">
        <v>2385</v>
      </c>
    </row>
    <row r="1606" spans="11:15" x14ac:dyDescent="0.25">
      <c r="K1606" s="28" t="s">
        <v>3483</v>
      </c>
      <c r="L1606" s="120">
        <v>1113648</v>
      </c>
      <c r="M1606" s="28" t="s">
        <v>1816</v>
      </c>
      <c r="N1606" s="28" t="s">
        <v>1850</v>
      </c>
      <c r="O1606" s="28" t="s">
        <v>2385</v>
      </c>
    </row>
    <row r="1607" spans="11:15" x14ac:dyDescent="0.25">
      <c r="K1607" s="28" t="s">
        <v>3484</v>
      </c>
      <c r="L1607" s="120">
        <v>633461</v>
      </c>
      <c r="M1607" s="28" t="s">
        <v>1816</v>
      </c>
      <c r="N1607" s="28" t="s">
        <v>1850</v>
      </c>
      <c r="O1607" s="28" t="s">
        <v>2385</v>
      </c>
    </row>
    <row r="1608" spans="11:15" x14ac:dyDescent="0.25">
      <c r="K1608" s="28" t="s">
        <v>3485</v>
      </c>
      <c r="L1608" s="120">
        <v>606406</v>
      </c>
      <c r="M1608" s="28" t="s">
        <v>1816</v>
      </c>
      <c r="N1608" s="28" t="s">
        <v>1850</v>
      </c>
      <c r="O1608" s="28" t="s">
        <v>2385</v>
      </c>
    </row>
    <row r="1609" spans="11:15" x14ac:dyDescent="0.25">
      <c r="K1609" s="28" t="s">
        <v>3486</v>
      </c>
      <c r="L1609" s="120">
        <v>645972</v>
      </c>
      <c r="M1609" s="28" t="s">
        <v>1816</v>
      </c>
      <c r="N1609" s="28" t="s">
        <v>1850</v>
      </c>
      <c r="O1609" s="28" t="s">
        <v>2385</v>
      </c>
    </row>
    <row r="1610" spans="11:15" x14ac:dyDescent="0.25">
      <c r="K1610" s="28" t="s">
        <v>3487</v>
      </c>
      <c r="L1610" s="120">
        <v>495394</v>
      </c>
      <c r="M1610" s="28" t="s">
        <v>1816</v>
      </c>
      <c r="N1610" s="28" t="s">
        <v>1850</v>
      </c>
      <c r="O1610" s="28" t="s">
        <v>2385</v>
      </c>
    </row>
    <row r="1611" spans="11:15" x14ac:dyDescent="0.25">
      <c r="K1611" s="28" t="s">
        <v>3488</v>
      </c>
      <c r="L1611" s="120">
        <v>591993</v>
      </c>
      <c r="M1611" s="28" t="s">
        <v>1816</v>
      </c>
      <c r="N1611" s="28" t="s">
        <v>1850</v>
      </c>
      <c r="O1611" s="28" t="s">
        <v>2385</v>
      </c>
    </row>
    <row r="1612" spans="11:15" x14ac:dyDescent="0.25">
      <c r="K1612" s="28" t="s">
        <v>3489</v>
      </c>
      <c r="L1612" s="120">
        <v>586290</v>
      </c>
      <c r="M1612" s="28" t="s">
        <v>1816</v>
      </c>
      <c r="N1612" s="28" t="s">
        <v>1850</v>
      </c>
      <c r="O1612" s="28" t="s">
        <v>2385</v>
      </c>
    </row>
    <row r="1613" spans="11:15" x14ac:dyDescent="0.25">
      <c r="K1613" s="28" t="s">
        <v>3490</v>
      </c>
      <c r="L1613" s="120">
        <v>854043</v>
      </c>
      <c r="M1613" s="28" t="s">
        <v>1816</v>
      </c>
      <c r="N1613" s="28" t="s">
        <v>1850</v>
      </c>
      <c r="O1613" s="28" t="s">
        <v>2385</v>
      </c>
    </row>
    <row r="1614" spans="11:15" x14ac:dyDescent="0.25">
      <c r="K1614" s="28" t="s">
        <v>3491</v>
      </c>
      <c r="L1614" s="120">
        <v>491505</v>
      </c>
      <c r="M1614" s="28" t="s">
        <v>1816</v>
      </c>
      <c r="N1614" s="28" t="s">
        <v>1850</v>
      </c>
      <c r="O1614" s="28" t="s">
        <v>2385</v>
      </c>
    </row>
    <row r="1615" spans="11:15" x14ac:dyDescent="0.25">
      <c r="K1615" s="28" t="s">
        <v>3492</v>
      </c>
      <c r="L1615" s="120">
        <v>749527</v>
      </c>
      <c r="M1615" s="28" t="s">
        <v>1816</v>
      </c>
      <c r="N1615" s="28" t="s">
        <v>1850</v>
      </c>
      <c r="O1615" s="28" t="s">
        <v>2385</v>
      </c>
    </row>
    <row r="1616" spans="11:15" x14ac:dyDescent="0.25">
      <c r="K1616" s="28" t="s">
        <v>3493</v>
      </c>
      <c r="L1616" s="120">
        <v>496413</v>
      </c>
      <c r="M1616" s="28" t="s">
        <v>1816</v>
      </c>
      <c r="N1616" s="28" t="s">
        <v>1850</v>
      </c>
      <c r="O1616" s="28" t="s">
        <v>2385</v>
      </c>
    </row>
    <row r="1617" spans="11:15" x14ac:dyDescent="0.25">
      <c r="K1617" s="28" t="s">
        <v>3494</v>
      </c>
      <c r="L1617" s="120">
        <v>663701</v>
      </c>
      <c r="M1617" s="28" t="s">
        <v>1816</v>
      </c>
      <c r="N1617" s="28" t="s">
        <v>1850</v>
      </c>
      <c r="O1617" s="28" t="s">
        <v>2385</v>
      </c>
    </row>
    <row r="1618" spans="11:15" x14ac:dyDescent="0.25">
      <c r="K1618" s="28" t="s">
        <v>3495</v>
      </c>
      <c r="L1618" s="120">
        <v>496414</v>
      </c>
      <c r="M1618" s="28" t="s">
        <v>1816</v>
      </c>
      <c r="N1618" s="28" t="s">
        <v>1850</v>
      </c>
      <c r="O1618" s="28" t="s">
        <v>2385</v>
      </c>
    </row>
    <row r="1619" spans="11:15" x14ac:dyDescent="0.25">
      <c r="K1619" s="28" t="s">
        <v>3496</v>
      </c>
      <c r="L1619" s="120">
        <v>663706</v>
      </c>
      <c r="M1619" s="28" t="s">
        <v>1816</v>
      </c>
      <c r="N1619" s="28" t="s">
        <v>1850</v>
      </c>
      <c r="O1619" s="28" t="s">
        <v>2385</v>
      </c>
    </row>
    <row r="1620" spans="11:15" x14ac:dyDescent="0.25">
      <c r="K1620" s="28" t="s">
        <v>3497</v>
      </c>
      <c r="L1620" s="120">
        <v>496415</v>
      </c>
      <c r="M1620" s="28" t="s">
        <v>1816</v>
      </c>
      <c r="N1620" s="28" t="s">
        <v>1850</v>
      </c>
      <c r="O1620" s="28" t="s">
        <v>2385</v>
      </c>
    </row>
    <row r="1621" spans="11:15" x14ac:dyDescent="0.25">
      <c r="K1621" s="28" t="s">
        <v>3498</v>
      </c>
      <c r="L1621" s="120">
        <v>496416</v>
      </c>
      <c r="M1621" s="28" t="s">
        <v>1816</v>
      </c>
      <c r="N1621" s="28" t="s">
        <v>1850</v>
      </c>
      <c r="O1621" s="28" t="s">
        <v>2385</v>
      </c>
    </row>
    <row r="1622" spans="11:15" x14ac:dyDescent="0.25">
      <c r="K1622" s="28" t="s">
        <v>3499</v>
      </c>
      <c r="L1622" s="120">
        <v>491506</v>
      </c>
      <c r="M1622" s="28" t="s">
        <v>1816</v>
      </c>
      <c r="N1622" s="28" t="s">
        <v>1850</v>
      </c>
      <c r="O1622" s="28" t="s">
        <v>2385</v>
      </c>
    </row>
    <row r="1623" spans="11:15" x14ac:dyDescent="0.25">
      <c r="K1623" s="28" t="s">
        <v>3500</v>
      </c>
      <c r="L1623" s="120">
        <v>491507</v>
      </c>
      <c r="M1623" s="28" t="s">
        <v>1816</v>
      </c>
      <c r="N1623" s="28" t="s">
        <v>1850</v>
      </c>
      <c r="O1623" s="28" t="s">
        <v>2385</v>
      </c>
    </row>
    <row r="1624" spans="11:15" x14ac:dyDescent="0.25">
      <c r="K1624" s="28" t="s">
        <v>3501</v>
      </c>
      <c r="L1624" s="120">
        <v>491508</v>
      </c>
      <c r="M1624" s="28" t="s">
        <v>1816</v>
      </c>
      <c r="N1624" s="28" t="s">
        <v>1850</v>
      </c>
      <c r="O1624" s="28" t="s">
        <v>2385</v>
      </c>
    </row>
    <row r="1625" spans="11:15" x14ac:dyDescent="0.25">
      <c r="K1625" s="28" t="s">
        <v>3502</v>
      </c>
      <c r="L1625" s="120">
        <v>586136</v>
      </c>
      <c r="M1625" s="28" t="s">
        <v>1816</v>
      </c>
      <c r="N1625" s="28" t="s">
        <v>1850</v>
      </c>
      <c r="O1625" s="28" t="s">
        <v>2385</v>
      </c>
    </row>
    <row r="1626" spans="11:15" x14ac:dyDescent="0.25">
      <c r="K1626" s="28" t="s">
        <v>3503</v>
      </c>
      <c r="L1626" s="120">
        <v>586133</v>
      </c>
      <c r="M1626" s="28" t="s">
        <v>1816</v>
      </c>
      <c r="N1626" s="28" t="s">
        <v>1850</v>
      </c>
      <c r="O1626" s="28" t="s">
        <v>2385</v>
      </c>
    </row>
    <row r="1627" spans="11:15" x14ac:dyDescent="0.25">
      <c r="K1627" s="28" t="s">
        <v>3504</v>
      </c>
      <c r="L1627" s="120">
        <v>580773</v>
      </c>
      <c r="M1627" s="28" t="s">
        <v>1816</v>
      </c>
      <c r="N1627" s="28" t="s">
        <v>1850</v>
      </c>
      <c r="O1627" s="28" t="s">
        <v>2385</v>
      </c>
    </row>
    <row r="1628" spans="11:15" x14ac:dyDescent="0.25">
      <c r="K1628" s="28" t="s">
        <v>3505</v>
      </c>
      <c r="L1628" s="120">
        <v>491374</v>
      </c>
      <c r="M1628" s="28" t="s">
        <v>1816</v>
      </c>
      <c r="N1628" s="28" t="s">
        <v>1850</v>
      </c>
      <c r="O1628" s="28" t="s">
        <v>2385</v>
      </c>
    </row>
    <row r="1629" spans="11:15" x14ac:dyDescent="0.25">
      <c r="K1629" s="28" t="s">
        <v>3506</v>
      </c>
      <c r="L1629" s="120">
        <v>497097</v>
      </c>
      <c r="M1629" s="28" t="s">
        <v>1816</v>
      </c>
      <c r="N1629" s="28" t="s">
        <v>1850</v>
      </c>
      <c r="O1629" s="28" t="s">
        <v>2385</v>
      </c>
    </row>
    <row r="1630" spans="11:15" x14ac:dyDescent="0.25">
      <c r="K1630" s="28" t="s">
        <v>3507</v>
      </c>
      <c r="L1630" s="120">
        <v>497098</v>
      </c>
      <c r="M1630" s="28" t="s">
        <v>1816</v>
      </c>
      <c r="N1630" s="28" t="s">
        <v>1850</v>
      </c>
      <c r="O1630" s="28" t="s">
        <v>2385</v>
      </c>
    </row>
    <row r="1631" spans="11:15" x14ac:dyDescent="0.25">
      <c r="K1631" s="28" t="s">
        <v>3508</v>
      </c>
      <c r="L1631" s="120">
        <v>497100</v>
      </c>
      <c r="M1631" s="28" t="s">
        <v>1816</v>
      </c>
      <c r="N1631" s="28" t="s">
        <v>1850</v>
      </c>
      <c r="O1631" s="28" t="s">
        <v>2385</v>
      </c>
    </row>
    <row r="1632" spans="11:15" x14ac:dyDescent="0.25">
      <c r="K1632" s="28" t="s">
        <v>3509</v>
      </c>
      <c r="L1632" s="120">
        <v>497101</v>
      </c>
      <c r="M1632" s="28" t="s">
        <v>1816</v>
      </c>
      <c r="N1632" s="28" t="s">
        <v>1850</v>
      </c>
      <c r="O1632" s="28" t="s">
        <v>2385</v>
      </c>
    </row>
    <row r="1633" spans="11:15" x14ac:dyDescent="0.25">
      <c r="K1633" s="28" t="s">
        <v>3510</v>
      </c>
      <c r="L1633" s="120">
        <v>708870</v>
      </c>
      <c r="M1633" s="28" t="s">
        <v>1816</v>
      </c>
      <c r="N1633" s="28" t="s">
        <v>1850</v>
      </c>
      <c r="O1633" s="28" t="s">
        <v>2385</v>
      </c>
    </row>
    <row r="1634" spans="11:15" x14ac:dyDescent="0.25">
      <c r="K1634" s="28" t="s">
        <v>3511</v>
      </c>
      <c r="L1634" s="120">
        <v>497095</v>
      </c>
      <c r="M1634" s="28" t="s">
        <v>1816</v>
      </c>
      <c r="N1634" s="28" t="s">
        <v>1850</v>
      </c>
      <c r="O1634" s="28" t="s">
        <v>2385</v>
      </c>
    </row>
    <row r="1635" spans="11:15" x14ac:dyDescent="0.25">
      <c r="K1635" s="28" t="s">
        <v>3512</v>
      </c>
      <c r="L1635" s="120">
        <v>497096</v>
      </c>
      <c r="M1635" s="28" t="s">
        <v>1816</v>
      </c>
      <c r="N1635" s="28" t="s">
        <v>1850</v>
      </c>
      <c r="O1635" s="28" t="s">
        <v>2385</v>
      </c>
    </row>
    <row r="1636" spans="11:15" x14ac:dyDescent="0.25">
      <c r="K1636" s="28" t="s">
        <v>3513</v>
      </c>
      <c r="L1636" s="120">
        <v>495404</v>
      </c>
      <c r="M1636" s="28" t="s">
        <v>1816</v>
      </c>
      <c r="N1636" s="28" t="s">
        <v>1850</v>
      </c>
      <c r="O1636" s="28" t="s">
        <v>2385</v>
      </c>
    </row>
    <row r="1637" spans="11:15" x14ac:dyDescent="0.25">
      <c r="K1637" s="28" t="s">
        <v>3514</v>
      </c>
      <c r="L1637" s="120">
        <v>729536</v>
      </c>
      <c r="M1637" s="28" t="s">
        <v>1816</v>
      </c>
      <c r="N1637" s="28" t="s">
        <v>1850</v>
      </c>
      <c r="O1637" s="28" t="s">
        <v>2385</v>
      </c>
    </row>
    <row r="1638" spans="11:15" x14ac:dyDescent="0.25">
      <c r="K1638" s="28" t="s">
        <v>3515</v>
      </c>
      <c r="L1638" s="120">
        <v>599377</v>
      </c>
      <c r="M1638" s="28" t="s">
        <v>1816</v>
      </c>
      <c r="N1638" s="28" t="s">
        <v>1850</v>
      </c>
      <c r="O1638" s="28" t="s">
        <v>2385</v>
      </c>
    </row>
    <row r="1639" spans="11:15" x14ac:dyDescent="0.25">
      <c r="K1639" s="28" t="s">
        <v>3516</v>
      </c>
      <c r="L1639" s="120">
        <v>834921</v>
      </c>
      <c r="M1639" s="28" t="s">
        <v>1816</v>
      </c>
      <c r="N1639" s="28" t="s">
        <v>1850</v>
      </c>
      <c r="O1639" s="28" t="s">
        <v>2385</v>
      </c>
    </row>
    <row r="1640" spans="11:15" x14ac:dyDescent="0.25">
      <c r="K1640" s="28" t="s">
        <v>3517</v>
      </c>
      <c r="L1640" s="120">
        <v>834922</v>
      </c>
      <c r="M1640" s="28" t="s">
        <v>1816</v>
      </c>
      <c r="N1640" s="28" t="s">
        <v>1850</v>
      </c>
      <c r="O1640" s="28" t="s">
        <v>2385</v>
      </c>
    </row>
    <row r="1641" spans="11:15" x14ac:dyDescent="0.25">
      <c r="K1641" s="28" t="s">
        <v>3518</v>
      </c>
      <c r="L1641" s="120">
        <v>834923</v>
      </c>
      <c r="M1641" s="28" t="s">
        <v>1816</v>
      </c>
      <c r="N1641" s="28" t="s">
        <v>1850</v>
      </c>
      <c r="O1641" s="28" t="s">
        <v>2385</v>
      </c>
    </row>
    <row r="1642" spans="11:15" x14ac:dyDescent="0.25">
      <c r="K1642" s="28" t="s">
        <v>3519</v>
      </c>
      <c r="L1642" s="120">
        <v>958771</v>
      </c>
      <c r="M1642" s="28" t="s">
        <v>1816</v>
      </c>
      <c r="N1642" s="28" t="s">
        <v>1850</v>
      </c>
      <c r="O1642" s="28" t="s">
        <v>2385</v>
      </c>
    </row>
    <row r="1643" spans="11:15" x14ac:dyDescent="0.25">
      <c r="K1643" s="28" t="s">
        <v>3520</v>
      </c>
      <c r="L1643" s="120">
        <v>588924</v>
      </c>
      <c r="M1643" s="28" t="s">
        <v>1816</v>
      </c>
      <c r="N1643" s="28" t="s">
        <v>1850</v>
      </c>
      <c r="O1643" s="28" t="s">
        <v>2385</v>
      </c>
    </row>
    <row r="1644" spans="11:15" x14ac:dyDescent="0.25">
      <c r="K1644" s="28" t="s">
        <v>3521</v>
      </c>
      <c r="L1644" s="120">
        <v>588926</v>
      </c>
      <c r="M1644" s="28" t="s">
        <v>1816</v>
      </c>
      <c r="N1644" s="28" t="s">
        <v>1850</v>
      </c>
      <c r="O1644" s="28" t="s">
        <v>2385</v>
      </c>
    </row>
    <row r="1645" spans="11:15" x14ac:dyDescent="0.25">
      <c r="K1645" s="28" t="s">
        <v>3522</v>
      </c>
      <c r="L1645" s="120">
        <v>495408</v>
      </c>
      <c r="M1645" s="28" t="s">
        <v>1816</v>
      </c>
      <c r="N1645" s="28" t="s">
        <v>1850</v>
      </c>
      <c r="O1645" s="28" t="s">
        <v>2385</v>
      </c>
    </row>
    <row r="1646" spans="11:15" x14ac:dyDescent="0.25">
      <c r="K1646" s="28" t="s">
        <v>3523</v>
      </c>
      <c r="L1646" s="120">
        <v>495398</v>
      </c>
      <c r="M1646" s="28" t="s">
        <v>1816</v>
      </c>
      <c r="N1646" s="28" t="s">
        <v>1850</v>
      </c>
      <c r="O1646" s="28" t="s">
        <v>2385</v>
      </c>
    </row>
    <row r="1647" spans="11:15" x14ac:dyDescent="0.25">
      <c r="K1647" s="28" t="s">
        <v>3524</v>
      </c>
      <c r="L1647" s="120">
        <v>495401</v>
      </c>
      <c r="M1647" s="28" t="s">
        <v>1816</v>
      </c>
      <c r="N1647" s="28" t="s">
        <v>1850</v>
      </c>
      <c r="O1647" s="28" t="s">
        <v>2385</v>
      </c>
    </row>
    <row r="1648" spans="11:15" x14ac:dyDescent="0.25">
      <c r="K1648" s="28" t="s">
        <v>3525</v>
      </c>
      <c r="L1648" s="120">
        <v>495402</v>
      </c>
      <c r="M1648" s="28" t="s">
        <v>1816</v>
      </c>
      <c r="N1648" s="28" t="s">
        <v>1850</v>
      </c>
      <c r="O1648" s="28" t="s">
        <v>2385</v>
      </c>
    </row>
    <row r="1649" spans="11:15" x14ac:dyDescent="0.25">
      <c r="K1649" s="28" t="s">
        <v>3526</v>
      </c>
      <c r="L1649" s="120">
        <v>732234</v>
      </c>
      <c r="M1649" s="28" t="s">
        <v>1816</v>
      </c>
      <c r="N1649" s="28" t="s">
        <v>1850</v>
      </c>
      <c r="O1649" s="28" t="s">
        <v>2385</v>
      </c>
    </row>
    <row r="1650" spans="11:15" x14ac:dyDescent="0.25">
      <c r="K1650" s="28" t="s">
        <v>3527</v>
      </c>
      <c r="L1650" s="120">
        <v>495403</v>
      </c>
      <c r="M1650" s="28" t="s">
        <v>1816</v>
      </c>
      <c r="N1650" s="28" t="s">
        <v>1850</v>
      </c>
      <c r="O1650" s="28" t="s">
        <v>2385</v>
      </c>
    </row>
    <row r="1651" spans="11:15" x14ac:dyDescent="0.25">
      <c r="K1651" s="28" t="s">
        <v>3528</v>
      </c>
      <c r="L1651" s="120">
        <v>491578</v>
      </c>
      <c r="M1651" s="28" t="s">
        <v>1816</v>
      </c>
      <c r="N1651" s="28" t="s">
        <v>1850</v>
      </c>
      <c r="O1651" s="28" t="s">
        <v>2385</v>
      </c>
    </row>
    <row r="1652" spans="11:15" x14ac:dyDescent="0.25">
      <c r="K1652" s="28" t="s">
        <v>3529</v>
      </c>
      <c r="L1652" s="120">
        <v>495679</v>
      </c>
      <c r="M1652" s="28" t="s">
        <v>1816</v>
      </c>
      <c r="N1652" s="28" t="s">
        <v>1850</v>
      </c>
      <c r="O1652" s="28" t="s">
        <v>2385</v>
      </c>
    </row>
    <row r="1653" spans="11:15" x14ac:dyDescent="0.25">
      <c r="K1653" s="28" t="s">
        <v>3530</v>
      </c>
      <c r="L1653" s="120">
        <v>586274</v>
      </c>
      <c r="M1653" s="28" t="s">
        <v>1816</v>
      </c>
      <c r="N1653" s="28" t="s">
        <v>1850</v>
      </c>
      <c r="O1653" s="28" t="s">
        <v>2385</v>
      </c>
    </row>
    <row r="1654" spans="11:15" x14ac:dyDescent="0.25">
      <c r="K1654" s="28" t="s">
        <v>3531</v>
      </c>
      <c r="L1654" s="120">
        <v>586276</v>
      </c>
      <c r="M1654" s="28" t="s">
        <v>1816</v>
      </c>
      <c r="N1654" s="28" t="s">
        <v>1850</v>
      </c>
      <c r="O1654" s="28" t="s">
        <v>2385</v>
      </c>
    </row>
    <row r="1655" spans="11:15" x14ac:dyDescent="0.25">
      <c r="K1655" s="28" t="s">
        <v>3532</v>
      </c>
      <c r="L1655" s="120">
        <v>586273</v>
      </c>
      <c r="M1655" s="28" t="s">
        <v>1816</v>
      </c>
      <c r="N1655" s="28" t="s">
        <v>1850</v>
      </c>
      <c r="O1655" s="28" t="s">
        <v>2385</v>
      </c>
    </row>
    <row r="1656" spans="11:15" x14ac:dyDescent="0.25">
      <c r="K1656" s="28" t="s">
        <v>3533</v>
      </c>
      <c r="L1656" s="120">
        <v>586275</v>
      </c>
      <c r="M1656" s="28" t="s">
        <v>1816</v>
      </c>
      <c r="N1656" s="28" t="s">
        <v>1850</v>
      </c>
      <c r="O1656" s="28" t="s">
        <v>2385</v>
      </c>
    </row>
    <row r="1657" spans="11:15" x14ac:dyDescent="0.25">
      <c r="K1657" s="28" t="s">
        <v>3534</v>
      </c>
      <c r="L1657" s="120">
        <v>491435</v>
      </c>
      <c r="M1657" s="28" t="s">
        <v>1816</v>
      </c>
      <c r="N1657" s="28" t="s">
        <v>1850</v>
      </c>
      <c r="O1657" s="28" t="s">
        <v>2385</v>
      </c>
    </row>
    <row r="1658" spans="11:15" x14ac:dyDescent="0.25">
      <c r="K1658" s="28" t="s">
        <v>3535</v>
      </c>
      <c r="L1658" s="120">
        <v>491436</v>
      </c>
      <c r="M1658" s="28" t="s">
        <v>1816</v>
      </c>
      <c r="N1658" s="28" t="s">
        <v>1850</v>
      </c>
      <c r="O1658" s="28" t="s">
        <v>2385</v>
      </c>
    </row>
    <row r="1659" spans="11:15" x14ac:dyDescent="0.25">
      <c r="K1659" s="28" t="s">
        <v>3536</v>
      </c>
      <c r="L1659" s="120">
        <v>491438</v>
      </c>
      <c r="M1659" s="28" t="s">
        <v>1816</v>
      </c>
      <c r="N1659" s="28" t="s">
        <v>1850</v>
      </c>
      <c r="O1659" s="28" t="s">
        <v>2385</v>
      </c>
    </row>
    <row r="1660" spans="11:15" x14ac:dyDescent="0.25">
      <c r="K1660" s="28" t="s">
        <v>3537</v>
      </c>
      <c r="L1660" s="120">
        <v>491437</v>
      </c>
      <c r="M1660" s="28" t="s">
        <v>1816</v>
      </c>
      <c r="N1660" s="28" t="s">
        <v>1850</v>
      </c>
      <c r="O1660" s="28" t="s">
        <v>2385</v>
      </c>
    </row>
    <row r="1661" spans="11:15" x14ac:dyDescent="0.25">
      <c r="K1661" s="28" t="s">
        <v>3538</v>
      </c>
      <c r="L1661" s="120">
        <v>491439</v>
      </c>
      <c r="M1661" s="28" t="s">
        <v>1816</v>
      </c>
      <c r="N1661" s="28" t="s">
        <v>1850</v>
      </c>
      <c r="O1661" s="28" t="s">
        <v>2385</v>
      </c>
    </row>
    <row r="1662" spans="11:15" x14ac:dyDescent="0.25">
      <c r="K1662" s="28" t="s">
        <v>3539</v>
      </c>
      <c r="L1662" s="120">
        <v>491440</v>
      </c>
      <c r="M1662" s="28" t="s">
        <v>1816</v>
      </c>
      <c r="N1662" s="28" t="s">
        <v>1850</v>
      </c>
      <c r="O1662" s="28" t="s">
        <v>2385</v>
      </c>
    </row>
    <row r="1663" spans="11:15" x14ac:dyDescent="0.25">
      <c r="K1663" s="28" t="s">
        <v>3540</v>
      </c>
      <c r="L1663" s="120">
        <v>491442</v>
      </c>
      <c r="M1663" s="28" t="s">
        <v>1816</v>
      </c>
      <c r="N1663" s="28" t="s">
        <v>1850</v>
      </c>
      <c r="O1663" s="28" t="s">
        <v>2385</v>
      </c>
    </row>
    <row r="1664" spans="11:15" x14ac:dyDescent="0.25">
      <c r="K1664" s="28" t="s">
        <v>3541</v>
      </c>
      <c r="L1664" s="120">
        <v>491441</v>
      </c>
      <c r="M1664" s="28" t="s">
        <v>1816</v>
      </c>
      <c r="N1664" s="28" t="s">
        <v>1850</v>
      </c>
      <c r="O1664" s="28" t="s">
        <v>2385</v>
      </c>
    </row>
    <row r="1665" spans="11:15" x14ac:dyDescent="0.25">
      <c r="K1665" s="28" t="s">
        <v>3542</v>
      </c>
      <c r="L1665" s="120">
        <v>945437</v>
      </c>
      <c r="M1665" s="28" t="s">
        <v>1816</v>
      </c>
      <c r="N1665" s="28" t="s">
        <v>1850</v>
      </c>
      <c r="O1665" s="28" t="s">
        <v>2385</v>
      </c>
    </row>
    <row r="1666" spans="11:15" x14ac:dyDescent="0.25">
      <c r="K1666" s="28" t="s">
        <v>3543</v>
      </c>
      <c r="L1666" s="120">
        <v>496370</v>
      </c>
      <c r="M1666" s="28" t="s">
        <v>1816</v>
      </c>
      <c r="N1666" s="28" t="s">
        <v>1850</v>
      </c>
      <c r="O1666" s="28" t="s">
        <v>2385</v>
      </c>
    </row>
    <row r="1667" spans="11:15" x14ac:dyDescent="0.25">
      <c r="K1667" s="28" t="s">
        <v>3544</v>
      </c>
      <c r="L1667" s="120">
        <v>496371</v>
      </c>
      <c r="M1667" s="28" t="s">
        <v>1816</v>
      </c>
      <c r="N1667" s="28" t="s">
        <v>1850</v>
      </c>
      <c r="O1667" s="28" t="s">
        <v>2385</v>
      </c>
    </row>
    <row r="1668" spans="11:15" x14ac:dyDescent="0.25">
      <c r="K1668" s="28" t="s">
        <v>3545</v>
      </c>
      <c r="L1668" s="120">
        <v>495698</v>
      </c>
      <c r="M1668" s="28" t="s">
        <v>1816</v>
      </c>
      <c r="N1668" s="28" t="s">
        <v>1850</v>
      </c>
      <c r="O1668" s="28" t="s">
        <v>2385</v>
      </c>
    </row>
    <row r="1669" spans="11:15" x14ac:dyDescent="0.25">
      <c r="K1669" s="28" t="s">
        <v>3546</v>
      </c>
      <c r="L1669" s="120">
        <v>496422</v>
      </c>
      <c r="M1669" s="28" t="s">
        <v>1816</v>
      </c>
      <c r="N1669" s="28" t="s">
        <v>1850</v>
      </c>
      <c r="O1669" s="28" t="s">
        <v>2385</v>
      </c>
    </row>
    <row r="1670" spans="11:15" x14ac:dyDescent="0.25">
      <c r="K1670" s="28" t="s">
        <v>3547</v>
      </c>
      <c r="L1670" s="120">
        <v>496423</v>
      </c>
      <c r="M1670" s="28" t="s">
        <v>1816</v>
      </c>
      <c r="N1670" s="28" t="s">
        <v>1850</v>
      </c>
      <c r="O1670" s="28" t="s">
        <v>2385</v>
      </c>
    </row>
    <row r="1671" spans="11:15" x14ac:dyDescent="0.25">
      <c r="K1671" s="28" t="s">
        <v>3548</v>
      </c>
      <c r="L1671" s="120">
        <v>496425</v>
      </c>
      <c r="M1671" s="28" t="s">
        <v>1816</v>
      </c>
      <c r="N1671" s="28" t="s">
        <v>1850</v>
      </c>
      <c r="O1671" s="28" t="s">
        <v>2385</v>
      </c>
    </row>
    <row r="1672" spans="11:15" x14ac:dyDescent="0.25">
      <c r="K1672" s="28" t="s">
        <v>3549</v>
      </c>
      <c r="L1672" s="120">
        <v>496427</v>
      </c>
      <c r="M1672" s="28" t="s">
        <v>1816</v>
      </c>
      <c r="N1672" s="28" t="s">
        <v>1850</v>
      </c>
      <c r="O1672" s="28" t="s">
        <v>2385</v>
      </c>
    </row>
    <row r="1673" spans="11:15" x14ac:dyDescent="0.25">
      <c r="K1673" s="28" t="s">
        <v>3550</v>
      </c>
      <c r="L1673" s="120">
        <v>496426</v>
      </c>
      <c r="M1673" s="28" t="s">
        <v>1816</v>
      </c>
      <c r="N1673" s="28" t="s">
        <v>1850</v>
      </c>
      <c r="O1673" s="28" t="s">
        <v>2385</v>
      </c>
    </row>
    <row r="1674" spans="11:15" x14ac:dyDescent="0.25">
      <c r="K1674" s="28" t="s">
        <v>3551</v>
      </c>
      <c r="L1674" s="120">
        <v>496429</v>
      </c>
      <c r="M1674" s="28" t="s">
        <v>1816</v>
      </c>
      <c r="N1674" s="28" t="s">
        <v>1850</v>
      </c>
      <c r="O1674" s="28" t="s">
        <v>2385</v>
      </c>
    </row>
    <row r="1675" spans="11:15" x14ac:dyDescent="0.25">
      <c r="K1675" s="28" t="s">
        <v>3552</v>
      </c>
      <c r="L1675" s="120">
        <v>496431</v>
      </c>
      <c r="M1675" s="28" t="s">
        <v>1816</v>
      </c>
      <c r="N1675" s="28" t="s">
        <v>1850</v>
      </c>
      <c r="O1675" s="28" t="s">
        <v>2385</v>
      </c>
    </row>
    <row r="1676" spans="11:15" x14ac:dyDescent="0.25">
      <c r="K1676" s="28" t="s">
        <v>3553</v>
      </c>
      <c r="L1676" s="120">
        <v>496430</v>
      </c>
      <c r="M1676" s="28" t="s">
        <v>1816</v>
      </c>
      <c r="N1676" s="28" t="s">
        <v>1850</v>
      </c>
      <c r="O1676" s="28" t="s">
        <v>2385</v>
      </c>
    </row>
    <row r="1677" spans="11:15" x14ac:dyDescent="0.25">
      <c r="K1677" s="28" t="s">
        <v>3554</v>
      </c>
      <c r="L1677" s="120">
        <v>496417</v>
      </c>
      <c r="M1677" s="28" t="s">
        <v>1816</v>
      </c>
      <c r="N1677" s="28" t="s">
        <v>1850</v>
      </c>
      <c r="O1677" s="28" t="s">
        <v>2385</v>
      </c>
    </row>
    <row r="1678" spans="11:15" x14ac:dyDescent="0.25">
      <c r="K1678" s="28" t="s">
        <v>3555</v>
      </c>
      <c r="L1678" s="120">
        <v>496421</v>
      </c>
      <c r="M1678" s="28" t="s">
        <v>1816</v>
      </c>
      <c r="N1678" s="28" t="s">
        <v>1850</v>
      </c>
      <c r="O1678" s="28" t="s">
        <v>2385</v>
      </c>
    </row>
    <row r="1679" spans="11:15" x14ac:dyDescent="0.25">
      <c r="K1679" s="28" t="s">
        <v>3556</v>
      </c>
      <c r="L1679" s="120">
        <v>496419</v>
      </c>
      <c r="M1679" s="28" t="s">
        <v>1816</v>
      </c>
      <c r="N1679" s="28" t="s">
        <v>1850</v>
      </c>
      <c r="O1679" s="28" t="s">
        <v>2385</v>
      </c>
    </row>
    <row r="1680" spans="11:15" x14ac:dyDescent="0.25">
      <c r="K1680" s="28" t="s">
        <v>3557</v>
      </c>
      <c r="L1680" s="120">
        <v>496420</v>
      </c>
      <c r="M1680" s="28" t="s">
        <v>1816</v>
      </c>
      <c r="N1680" s="28" t="s">
        <v>1850</v>
      </c>
      <c r="O1680" s="28" t="s">
        <v>2385</v>
      </c>
    </row>
    <row r="1681" spans="11:15" x14ac:dyDescent="0.25">
      <c r="K1681" s="28" t="s">
        <v>3558</v>
      </c>
      <c r="L1681" s="120">
        <v>495699</v>
      </c>
      <c r="M1681" s="28" t="s">
        <v>1816</v>
      </c>
      <c r="N1681" s="28" t="s">
        <v>1850</v>
      </c>
      <c r="O1681" s="28" t="s">
        <v>2385</v>
      </c>
    </row>
    <row r="1682" spans="11:15" x14ac:dyDescent="0.25">
      <c r="K1682" s="28" t="s">
        <v>3559</v>
      </c>
      <c r="L1682" s="120">
        <v>495704</v>
      </c>
      <c r="M1682" s="28" t="s">
        <v>1816</v>
      </c>
      <c r="N1682" s="28" t="s">
        <v>1850</v>
      </c>
      <c r="O1682" s="28" t="s">
        <v>2385</v>
      </c>
    </row>
    <row r="1683" spans="11:15" x14ac:dyDescent="0.25">
      <c r="K1683" s="28" t="s">
        <v>3560</v>
      </c>
      <c r="L1683" s="120">
        <v>491632</v>
      </c>
      <c r="M1683" s="28" t="s">
        <v>1816</v>
      </c>
      <c r="N1683" s="28" t="s">
        <v>1850</v>
      </c>
      <c r="O1683" s="28" t="s">
        <v>2385</v>
      </c>
    </row>
    <row r="1684" spans="11:15" x14ac:dyDescent="0.25">
      <c r="K1684" s="28" t="s">
        <v>3561</v>
      </c>
      <c r="L1684" s="120">
        <v>491636</v>
      </c>
      <c r="M1684" s="28" t="s">
        <v>1816</v>
      </c>
      <c r="N1684" s="28" t="s">
        <v>1850</v>
      </c>
      <c r="O1684" s="28" t="s">
        <v>2385</v>
      </c>
    </row>
    <row r="1685" spans="11:15" x14ac:dyDescent="0.25">
      <c r="K1685" s="28" t="s">
        <v>3562</v>
      </c>
      <c r="L1685" s="120">
        <v>491609</v>
      </c>
      <c r="M1685" s="28" t="s">
        <v>1816</v>
      </c>
      <c r="N1685" s="28" t="s">
        <v>1850</v>
      </c>
      <c r="O1685" s="28" t="s">
        <v>2385</v>
      </c>
    </row>
    <row r="1686" spans="11:15" x14ac:dyDescent="0.25">
      <c r="K1686" s="28" t="s">
        <v>3563</v>
      </c>
      <c r="L1686" s="120">
        <v>580469</v>
      </c>
      <c r="M1686" s="28" t="s">
        <v>1816</v>
      </c>
      <c r="N1686" s="28" t="s">
        <v>1850</v>
      </c>
      <c r="O1686" s="28" t="s">
        <v>2385</v>
      </c>
    </row>
    <row r="1687" spans="11:15" x14ac:dyDescent="0.25">
      <c r="K1687" s="28" t="s">
        <v>3564</v>
      </c>
      <c r="L1687" s="120">
        <v>496550</v>
      </c>
      <c r="M1687" s="28" t="s">
        <v>1816</v>
      </c>
      <c r="N1687" s="28" t="s">
        <v>1850</v>
      </c>
      <c r="O1687" s="28" t="s">
        <v>2385</v>
      </c>
    </row>
    <row r="1688" spans="11:15" x14ac:dyDescent="0.25">
      <c r="K1688" s="28" t="s">
        <v>3565</v>
      </c>
      <c r="L1688" s="120">
        <v>496534</v>
      </c>
      <c r="M1688" s="28" t="s">
        <v>1816</v>
      </c>
      <c r="N1688" s="28" t="s">
        <v>1850</v>
      </c>
      <c r="O1688" s="28" t="s">
        <v>2385</v>
      </c>
    </row>
    <row r="1689" spans="11:15" x14ac:dyDescent="0.25">
      <c r="K1689" s="28" t="s">
        <v>3566</v>
      </c>
      <c r="L1689" s="120">
        <v>496536</v>
      </c>
      <c r="M1689" s="28" t="s">
        <v>1816</v>
      </c>
      <c r="N1689" s="28" t="s">
        <v>1850</v>
      </c>
      <c r="O1689" s="28" t="s">
        <v>2385</v>
      </c>
    </row>
    <row r="1690" spans="11:15" x14ac:dyDescent="0.25">
      <c r="K1690" s="28" t="s">
        <v>3567</v>
      </c>
      <c r="L1690" s="120">
        <v>496535</v>
      </c>
      <c r="M1690" s="28" t="s">
        <v>1816</v>
      </c>
      <c r="N1690" s="28" t="s">
        <v>1850</v>
      </c>
      <c r="O1690" s="28" t="s">
        <v>2385</v>
      </c>
    </row>
    <row r="1691" spans="11:15" x14ac:dyDescent="0.25">
      <c r="K1691" s="28" t="s">
        <v>3568</v>
      </c>
      <c r="L1691" s="120">
        <v>496537</v>
      </c>
      <c r="M1691" s="28" t="s">
        <v>1816</v>
      </c>
      <c r="N1691" s="28" t="s">
        <v>1850</v>
      </c>
      <c r="O1691" s="28" t="s">
        <v>2385</v>
      </c>
    </row>
    <row r="1692" spans="11:15" x14ac:dyDescent="0.25">
      <c r="K1692" s="28" t="s">
        <v>3569</v>
      </c>
      <c r="L1692" s="120">
        <v>496554</v>
      </c>
      <c r="M1692" s="28" t="s">
        <v>1816</v>
      </c>
      <c r="N1692" s="28" t="s">
        <v>1850</v>
      </c>
      <c r="O1692" s="28" t="s">
        <v>2385</v>
      </c>
    </row>
    <row r="1693" spans="11:15" x14ac:dyDescent="0.25">
      <c r="K1693" s="28" t="s">
        <v>3570</v>
      </c>
      <c r="L1693" s="120">
        <v>496555</v>
      </c>
      <c r="M1693" s="28" t="s">
        <v>1816</v>
      </c>
      <c r="N1693" s="28" t="s">
        <v>1850</v>
      </c>
      <c r="O1693" s="28" t="s">
        <v>2385</v>
      </c>
    </row>
    <row r="1694" spans="11:15" x14ac:dyDescent="0.25">
      <c r="K1694" s="28" t="s">
        <v>3571</v>
      </c>
      <c r="L1694" s="120">
        <v>495587</v>
      </c>
      <c r="M1694" s="28" t="s">
        <v>1816</v>
      </c>
      <c r="N1694" s="28" t="s">
        <v>1850</v>
      </c>
      <c r="O1694" s="28" t="s">
        <v>2385</v>
      </c>
    </row>
    <row r="1695" spans="11:15" x14ac:dyDescent="0.25">
      <c r="K1695" s="28" t="s">
        <v>3572</v>
      </c>
      <c r="L1695" s="120">
        <v>495588</v>
      </c>
      <c r="M1695" s="28" t="s">
        <v>1816</v>
      </c>
      <c r="N1695" s="28" t="s">
        <v>1850</v>
      </c>
      <c r="O1695" s="28" t="s">
        <v>2385</v>
      </c>
    </row>
    <row r="1696" spans="11:15" x14ac:dyDescent="0.25">
      <c r="K1696" s="28" t="s">
        <v>3573</v>
      </c>
      <c r="L1696" s="120">
        <v>495419</v>
      </c>
      <c r="M1696" s="28" t="s">
        <v>1816</v>
      </c>
      <c r="N1696" s="28" t="s">
        <v>1850</v>
      </c>
      <c r="O1696" s="28" t="s">
        <v>2385</v>
      </c>
    </row>
    <row r="1697" spans="11:15" x14ac:dyDescent="0.25">
      <c r="K1697" s="28" t="s">
        <v>3574</v>
      </c>
      <c r="L1697" s="120">
        <v>495418</v>
      </c>
      <c r="M1697" s="28" t="s">
        <v>1816</v>
      </c>
      <c r="N1697" s="28" t="s">
        <v>1850</v>
      </c>
      <c r="O1697" s="28" t="s">
        <v>2385</v>
      </c>
    </row>
    <row r="1698" spans="11:15" x14ac:dyDescent="0.25">
      <c r="K1698" s="28" t="s">
        <v>3575</v>
      </c>
      <c r="L1698" s="120">
        <v>495421</v>
      </c>
      <c r="M1698" s="28" t="s">
        <v>1816</v>
      </c>
      <c r="N1698" s="28" t="s">
        <v>1850</v>
      </c>
      <c r="O1698" s="28" t="s">
        <v>2385</v>
      </c>
    </row>
    <row r="1699" spans="11:15" x14ac:dyDescent="0.25">
      <c r="K1699" s="28" t="s">
        <v>3576</v>
      </c>
      <c r="L1699" s="120">
        <v>495420</v>
      </c>
      <c r="M1699" s="28" t="s">
        <v>1816</v>
      </c>
      <c r="N1699" s="28" t="s">
        <v>1850</v>
      </c>
      <c r="O1699" s="28" t="s">
        <v>2385</v>
      </c>
    </row>
    <row r="1700" spans="11:15" x14ac:dyDescent="0.25">
      <c r="K1700" s="28" t="s">
        <v>3577</v>
      </c>
      <c r="L1700" s="120">
        <v>495425</v>
      </c>
      <c r="M1700" s="28" t="s">
        <v>1816</v>
      </c>
      <c r="N1700" s="28" t="s">
        <v>1850</v>
      </c>
      <c r="O1700" s="28" t="s">
        <v>2385</v>
      </c>
    </row>
    <row r="1701" spans="11:15" x14ac:dyDescent="0.25">
      <c r="K1701" s="28" t="s">
        <v>3578</v>
      </c>
      <c r="L1701" s="120">
        <v>495424</v>
      </c>
      <c r="M1701" s="28" t="s">
        <v>1816</v>
      </c>
      <c r="N1701" s="28" t="s">
        <v>1850</v>
      </c>
      <c r="O1701" s="28" t="s">
        <v>2385</v>
      </c>
    </row>
    <row r="1702" spans="11:15" x14ac:dyDescent="0.25">
      <c r="K1702" s="28" t="s">
        <v>3579</v>
      </c>
      <c r="L1702" s="120">
        <v>495427</v>
      </c>
      <c r="M1702" s="28" t="s">
        <v>1816</v>
      </c>
      <c r="N1702" s="28" t="s">
        <v>1850</v>
      </c>
      <c r="O1702" s="28" t="s">
        <v>2385</v>
      </c>
    </row>
    <row r="1703" spans="11:15" x14ac:dyDescent="0.25">
      <c r="K1703" s="28" t="s">
        <v>3580</v>
      </c>
      <c r="L1703" s="120">
        <v>495426</v>
      </c>
      <c r="M1703" s="28" t="s">
        <v>1816</v>
      </c>
      <c r="N1703" s="28" t="s">
        <v>1850</v>
      </c>
      <c r="O1703" s="28" t="s">
        <v>2385</v>
      </c>
    </row>
    <row r="1704" spans="11:15" x14ac:dyDescent="0.25">
      <c r="K1704" s="28" t="s">
        <v>3581</v>
      </c>
      <c r="L1704" s="120">
        <v>495429</v>
      </c>
      <c r="M1704" s="28" t="s">
        <v>1816</v>
      </c>
      <c r="N1704" s="28" t="s">
        <v>1850</v>
      </c>
      <c r="O1704" s="28" t="s">
        <v>2385</v>
      </c>
    </row>
    <row r="1705" spans="11:15" x14ac:dyDescent="0.25">
      <c r="K1705" s="28" t="s">
        <v>3582</v>
      </c>
      <c r="L1705" s="120">
        <v>495428</v>
      </c>
      <c r="M1705" s="28" t="s">
        <v>1816</v>
      </c>
      <c r="N1705" s="28" t="s">
        <v>1850</v>
      </c>
      <c r="O1705" s="28" t="s">
        <v>2385</v>
      </c>
    </row>
    <row r="1706" spans="11:15" x14ac:dyDescent="0.25">
      <c r="K1706" s="28" t="s">
        <v>3583</v>
      </c>
      <c r="L1706" s="120">
        <v>495413</v>
      </c>
      <c r="M1706" s="28" t="s">
        <v>1816</v>
      </c>
      <c r="N1706" s="28" t="s">
        <v>1850</v>
      </c>
      <c r="O1706" s="28" t="s">
        <v>2385</v>
      </c>
    </row>
    <row r="1707" spans="11:15" x14ac:dyDescent="0.25">
      <c r="K1707" s="28" t="s">
        <v>3584</v>
      </c>
      <c r="L1707" s="120">
        <v>495412</v>
      </c>
      <c r="M1707" s="28" t="s">
        <v>1816</v>
      </c>
      <c r="N1707" s="28" t="s">
        <v>1850</v>
      </c>
      <c r="O1707" s="28" t="s">
        <v>2385</v>
      </c>
    </row>
    <row r="1708" spans="11:15" x14ac:dyDescent="0.25">
      <c r="K1708" s="28" t="s">
        <v>3585</v>
      </c>
      <c r="L1708" s="120">
        <v>495435</v>
      </c>
      <c r="M1708" s="28" t="s">
        <v>1816</v>
      </c>
      <c r="N1708" s="28" t="s">
        <v>1850</v>
      </c>
      <c r="O1708" s="28" t="s">
        <v>2385</v>
      </c>
    </row>
    <row r="1709" spans="11:15" x14ac:dyDescent="0.25">
      <c r="K1709" s="28" t="s">
        <v>3586</v>
      </c>
      <c r="L1709" s="120">
        <v>495434</v>
      </c>
      <c r="M1709" s="28" t="s">
        <v>1816</v>
      </c>
      <c r="N1709" s="28" t="s">
        <v>1850</v>
      </c>
      <c r="O1709" s="28" t="s">
        <v>2385</v>
      </c>
    </row>
    <row r="1710" spans="11:15" x14ac:dyDescent="0.25">
      <c r="K1710" s="28" t="s">
        <v>3587</v>
      </c>
      <c r="L1710" s="120">
        <v>658221</v>
      </c>
      <c r="M1710" s="28" t="s">
        <v>1816</v>
      </c>
      <c r="N1710" s="28" t="s">
        <v>1850</v>
      </c>
      <c r="O1710" s="28" t="s">
        <v>2385</v>
      </c>
    </row>
    <row r="1711" spans="11:15" x14ac:dyDescent="0.25">
      <c r="K1711" s="28" t="s">
        <v>3588</v>
      </c>
      <c r="L1711" s="120">
        <v>658220</v>
      </c>
      <c r="M1711" s="28" t="s">
        <v>1816</v>
      </c>
      <c r="N1711" s="28" t="s">
        <v>1850</v>
      </c>
      <c r="O1711" s="28" t="s">
        <v>2385</v>
      </c>
    </row>
    <row r="1712" spans="11:15" x14ac:dyDescent="0.25">
      <c r="K1712" s="28" t="s">
        <v>3589</v>
      </c>
      <c r="L1712" s="120">
        <v>495449</v>
      </c>
      <c r="M1712" s="28" t="s">
        <v>1816</v>
      </c>
      <c r="N1712" s="28" t="s">
        <v>1850</v>
      </c>
      <c r="O1712" s="28" t="s">
        <v>2385</v>
      </c>
    </row>
    <row r="1713" spans="11:15" x14ac:dyDescent="0.25">
      <c r="K1713" s="28" t="s">
        <v>3590</v>
      </c>
      <c r="L1713" s="120">
        <v>495448</v>
      </c>
      <c r="M1713" s="28" t="s">
        <v>1816</v>
      </c>
      <c r="N1713" s="28" t="s">
        <v>1850</v>
      </c>
      <c r="O1713" s="28" t="s">
        <v>2385</v>
      </c>
    </row>
    <row r="1714" spans="11:15" x14ac:dyDescent="0.25">
      <c r="K1714" s="28" t="s">
        <v>3591</v>
      </c>
      <c r="L1714" s="120">
        <v>495457</v>
      </c>
      <c r="M1714" s="28" t="s">
        <v>1816</v>
      </c>
      <c r="N1714" s="28" t="s">
        <v>1850</v>
      </c>
      <c r="O1714" s="28" t="s">
        <v>2385</v>
      </c>
    </row>
    <row r="1715" spans="11:15" x14ac:dyDescent="0.25">
      <c r="K1715" s="28" t="s">
        <v>3592</v>
      </c>
      <c r="L1715" s="120">
        <v>495456</v>
      </c>
      <c r="M1715" s="28" t="s">
        <v>1816</v>
      </c>
      <c r="N1715" s="28" t="s">
        <v>1850</v>
      </c>
      <c r="O1715" s="28" t="s">
        <v>2385</v>
      </c>
    </row>
    <row r="1716" spans="11:15" x14ac:dyDescent="0.25">
      <c r="K1716" s="28" t="s">
        <v>3593</v>
      </c>
      <c r="L1716" s="120">
        <v>495459</v>
      </c>
      <c r="M1716" s="28" t="s">
        <v>1816</v>
      </c>
      <c r="N1716" s="28" t="s">
        <v>1850</v>
      </c>
      <c r="O1716" s="28" t="s">
        <v>2385</v>
      </c>
    </row>
    <row r="1717" spans="11:15" x14ac:dyDescent="0.25">
      <c r="K1717" s="28" t="s">
        <v>3594</v>
      </c>
      <c r="L1717" s="120">
        <v>495458</v>
      </c>
      <c r="M1717" s="28" t="s">
        <v>1816</v>
      </c>
      <c r="N1717" s="28" t="s">
        <v>1850</v>
      </c>
      <c r="O1717" s="28" t="s">
        <v>2385</v>
      </c>
    </row>
    <row r="1718" spans="11:15" x14ac:dyDescent="0.25">
      <c r="K1718" s="28" t="s">
        <v>3595</v>
      </c>
      <c r="L1718" s="120">
        <v>495461</v>
      </c>
      <c r="M1718" s="28" t="s">
        <v>1816</v>
      </c>
      <c r="N1718" s="28" t="s">
        <v>1850</v>
      </c>
      <c r="O1718" s="28" t="s">
        <v>2385</v>
      </c>
    </row>
    <row r="1719" spans="11:15" x14ac:dyDescent="0.25">
      <c r="K1719" s="28" t="s">
        <v>3596</v>
      </c>
      <c r="L1719" s="120">
        <v>495460</v>
      </c>
      <c r="M1719" s="28" t="s">
        <v>1816</v>
      </c>
      <c r="N1719" s="28" t="s">
        <v>1850</v>
      </c>
      <c r="O1719" s="28" t="s">
        <v>2385</v>
      </c>
    </row>
    <row r="1720" spans="11:15" x14ac:dyDescent="0.25">
      <c r="K1720" s="28" t="s">
        <v>3597</v>
      </c>
      <c r="L1720" s="120">
        <v>495463</v>
      </c>
      <c r="M1720" s="28" t="s">
        <v>1816</v>
      </c>
      <c r="N1720" s="28" t="s">
        <v>1850</v>
      </c>
      <c r="O1720" s="28" t="s">
        <v>2385</v>
      </c>
    </row>
    <row r="1721" spans="11:15" x14ac:dyDescent="0.25">
      <c r="K1721" s="28" t="s">
        <v>3598</v>
      </c>
      <c r="L1721" s="120">
        <v>495462</v>
      </c>
      <c r="M1721" s="28" t="s">
        <v>1816</v>
      </c>
      <c r="N1721" s="28" t="s">
        <v>1850</v>
      </c>
      <c r="O1721" s="28" t="s">
        <v>2385</v>
      </c>
    </row>
    <row r="1722" spans="11:15" x14ac:dyDescent="0.25">
      <c r="K1722" s="28" t="s">
        <v>3599</v>
      </c>
      <c r="L1722" s="120">
        <v>495465</v>
      </c>
      <c r="M1722" s="28" t="s">
        <v>1816</v>
      </c>
      <c r="N1722" s="28" t="s">
        <v>1850</v>
      </c>
      <c r="O1722" s="28" t="s">
        <v>2385</v>
      </c>
    </row>
    <row r="1723" spans="11:15" x14ac:dyDescent="0.25">
      <c r="K1723" s="28" t="s">
        <v>3600</v>
      </c>
      <c r="L1723" s="120">
        <v>495464</v>
      </c>
      <c r="M1723" s="28" t="s">
        <v>1816</v>
      </c>
      <c r="N1723" s="28" t="s">
        <v>1850</v>
      </c>
      <c r="O1723" s="28" t="s">
        <v>2385</v>
      </c>
    </row>
    <row r="1724" spans="11:15" x14ac:dyDescent="0.25">
      <c r="K1724" s="28" t="s">
        <v>3601</v>
      </c>
      <c r="L1724" s="120">
        <v>495467</v>
      </c>
      <c r="M1724" s="28" t="s">
        <v>1816</v>
      </c>
      <c r="N1724" s="28" t="s">
        <v>1850</v>
      </c>
      <c r="O1724" s="28" t="s">
        <v>2385</v>
      </c>
    </row>
    <row r="1725" spans="11:15" x14ac:dyDescent="0.25">
      <c r="K1725" s="28" t="s">
        <v>3602</v>
      </c>
      <c r="L1725" s="120">
        <v>495466</v>
      </c>
      <c r="M1725" s="28" t="s">
        <v>1816</v>
      </c>
      <c r="N1725" s="28" t="s">
        <v>1850</v>
      </c>
      <c r="O1725" s="28" t="s">
        <v>2385</v>
      </c>
    </row>
    <row r="1726" spans="11:15" x14ac:dyDescent="0.25">
      <c r="K1726" s="28" t="s">
        <v>3603</v>
      </c>
      <c r="L1726" s="120">
        <v>495469</v>
      </c>
      <c r="M1726" s="28" t="s">
        <v>1816</v>
      </c>
      <c r="N1726" s="28" t="s">
        <v>1850</v>
      </c>
      <c r="O1726" s="28" t="s">
        <v>2385</v>
      </c>
    </row>
    <row r="1727" spans="11:15" x14ac:dyDescent="0.25">
      <c r="K1727" s="28" t="s">
        <v>3604</v>
      </c>
      <c r="L1727" s="120">
        <v>495468</v>
      </c>
      <c r="M1727" s="28" t="s">
        <v>1816</v>
      </c>
      <c r="N1727" s="28" t="s">
        <v>1850</v>
      </c>
      <c r="O1727" s="28" t="s">
        <v>2385</v>
      </c>
    </row>
    <row r="1728" spans="11:15" x14ac:dyDescent="0.25">
      <c r="K1728" s="28" t="s">
        <v>3605</v>
      </c>
      <c r="L1728" s="120">
        <v>495471</v>
      </c>
      <c r="M1728" s="28" t="s">
        <v>1816</v>
      </c>
      <c r="N1728" s="28" t="s">
        <v>1850</v>
      </c>
      <c r="O1728" s="28" t="s">
        <v>2385</v>
      </c>
    </row>
    <row r="1729" spans="11:15" x14ac:dyDescent="0.25">
      <c r="K1729" s="28" t="s">
        <v>3606</v>
      </c>
      <c r="L1729" s="120">
        <v>495470</v>
      </c>
      <c r="M1729" s="28" t="s">
        <v>1816</v>
      </c>
      <c r="N1729" s="28" t="s">
        <v>1850</v>
      </c>
      <c r="O1729" s="28" t="s">
        <v>2385</v>
      </c>
    </row>
    <row r="1730" spans="11:15" x14ac:dyDescent="0.25">
      <c r="K1730" s="28" t="s">
        <v>3607</v>
      </c>
      <c r="L1730" s="120">
        <v>495473</v>
      </c>
      <c r="M1730" s="28" t="s">
        <v>1816</v>
      </c>
      <c r="N1730" s="28" t="s">
        <v>1850</v>
      </c>
      <c r="O1730" s="28" t="s">
        <v>2385</v>
      </c>
    </row>
    <row r="1731" spans="11:15" x14ac:dyDescent="0.25">
      <c r="K1731" s="28" t="s">
        <v>3608</v>
      </c>
      <c r="L1731" s="120">
        <v>495472</v>
      </c>
      <c r="M1731" s="28" t="s">
        <v>1816</v>
      </c>
      <c r="N1731" s="28" t="s">
        <v>1850</v>
      </c>
      <c r="O1731" s="28" t="s">
        <v>2385</v>
      </c>
    </row>
    <row r="1732" spans="11:15" x14ac:dyDescent="0.25">
      <c r="K1732" s="28" t="s">
        <v>3609</v>
      </c>
      <c r="L1732" s="120">
        <v>495475</v>
      </c>
      <c r="M1732" s="28" t="s">
        <v>1816</v>
      </c>
      <c r="N1732" s="28" t="s">
        <v>1850</v>
      </c>
      <c r="O1732" s="28" t="s">
        <v>2385</v>
      </c>
    </row>
    <row r="1733" spans="11:15" x14ac:dyDescent="0.25">
      <c r="K1733" s="28" t="s">
        <v>3610</v>
      </c>
      <c r="L1733" s="120">
        <v>495474</v>
      </c>
      <c r="M1733" s="28" t="s">
        <v>1816</v>
      </c>
      <c r="N1733" s="28" t="s">
        <v>1850</v>
      </c>
      <c r="O1733" s="28" t="s">
        <v>2385</v>
      </c>
    </row>
    <row r="1734" spans="11:15" x14ac:dyDescent="0.25">
      <c r="K1734" s="28" t="s">
        <v>3611</v>
      </c>
      <c r="L1734" s="120">
        <v>495477</v>
      </c>
      <c r="M1734" s="28" t="s">
        <v>1816</v>
      </c>
      <c r="N1734" s="28" t="s">
        <v>1850</v>
      </c>
      <c r="O1734" s="28" t="s">
        <v>2385</v>
      </c>
    </row>
    <row r="1735" spans="11:15" x14ac:dyDescent="0.25">
      <c r="K1735" s="28" t="s">
        <v>3612</v>
      </c>
      <c r="L1735" s="120">
        <v>495476</v>
      </c>
      <c r="M1735" s="28" t="s">
        <v>1816</v>
      </c>
      <c r="N1735" s="28" t="s">
        <v>1850</v>
      </c>
      <c r="O1735" s="28" t="s">
        <v>2385</v>
      </c>
    </row>
    <row r="1736" spans="11:15" x14ac:dyDescent="0.25">
      <c r="K1736" s="28" t="s">
        <v>3613</v>
      </c>
      <c r="L1736" s="120">
        <v>495479</v>
      </c>
      <c r="M1736" s="28" t="s">
        <v>1816</v>
      </c>
      <c r="N1736" s="28" t="s">
        <v>1850</v>
      </c>
      <c r="O1736" s="28" t="s">
        <v>2385</v>
      </c>
    </row>
    <row r="1737" spans="11:15" x14ac:dyDescent="0.25">
      <c r="K1737" s="28" t="s">
        <v>3614</v>
      </c>
      <c r="L1737" s="120">
        <v>495478</v>
      </c>
      <c r="M1737" s="28" t="s">
        <v>1816</v>
      </c>
      <c r="N1737" s="28" t="s">
        <v>1850</v>
      </c>
      <c r="O1737" s="28" t="s">
        <v>2385</v>
      </c>
    </row>
    <row r="1738" spans="11:15" x14ac:dyDescent="0.25">
      <c r="K1738" s="28" t="s">
        <v>3615</v>
      </c>
      <c r="L1738" s="120">
        <v>495415</v>
      </c>
      <c r="M1738" s="28" t="s">
        <v>1816</v>
      </c>
      <c r="N1738" s="28" t="s">
        <v>1850</v>
      </c>
      <c r="O1738" s="28" t="s">
        <v>2385</v>
      </c>
    </row>
    <row r="1739" spans="11:15" x14ac:dyDescent="0.25">
      <c r="K1739" s="28" t="s">
        <v>3616</v>
      </c>
      <c r="L1739" s="120">
        <v>495414</v>
      </c>
      <c r="M1739" s="28" t="s">
        <v>1816</v>
      </c>
      <c r="N1739" s="28" t="s">
        <v>1850</v>
      </c>
      <c r="O1739" s="28" t="s">
        <v>2385</v>
      </c>
    </row>
    <row r="1740" spans="11:15" x14ac:dyDescent="0.25">
      <c r="K1740" s="28" t="s">
        <v>3617</v>
      </c>
      <c r="L1740" s="120">
        <v>495417</v>
      </c>
      <c r="M1740" s="28" t="s">
        <v>1816</v>
      </c>
      <c r="N1740" s="28" t="s">
        <v>1850</v>
      </c>
      <c r="O1740" s="28" t="s">
        <v>2385</v>
      </c>
    </row>
    <row r="1741" spans="11:15" x14ac:dyDescent="0.25">
      <c r="K1741" s="28" t="s">
        <v>3618</v>
      </c>
      <c r="L1741" s="120">
        <v>495416</v>
      </c>
      <c r="M1741" s="28" t="s">
        <v>1816</v>
      </c>
      <c r="N1741" s="28" t="s">
        <v>1850</v>
      </c>
      <c r="O1741" s="28" t="s">
        <v>2385</v>
      </c>
    </row>
    <row r="1742" spans="11:15" x14ac:dyDescent="0.25">
      <c r="K1742" s="28" t="s">
        <v>3619</v>
      </c>
      <c r="L1742" s="120">
        <v>952133</v>
      </c>
      <c r="M1742" s="28" t="s">
        <v>1816</v>
      </c>
      <c r="N1742" s="28" t="s">
        <v>1850</v>
      </c>
      <c r="O1742" s="28" t="s">
        <v>2385</v>
      </c>
    </row>
    <row r="1743" spans="11:15" x14ac:dyDescent="0.25">
      <c r="K1743" s="28" t="s">
        <v>3620</v>
      </c>
      <c r="L1743" s="120">
        <v>952134</v>
      </c>
      <c r="M1743" s="28" t="s">
        <v>1816</v>
      </c>
      <c r="N1743" s="28" t="s">
        <v>1850</v>
      </c>
      <c r="O1743" s="28" t="s">
        <v>2385</v>
      </c>
    </row>
    <row r="1744" spans="11:15" x14ac:dyDescent="0.25">
      <c r="K1744" s="28" t="s">
        <v>3621</v>
      </c>
      <c r="L1744" s="120">
        <v>496521</v>
      </c>
      <c r="M1744" s="28" t="s">
        <v>1816</v>
      </c>
      <c r="N1744" s="28" t="s">
        <v>1850</v>
      </c>
      <c r="O1744" s="28" t="s">
        <v>2385</v>
      </c>
    </row>
    <row r="1745" spans="11:15" x14ac:dyDescent="0.25">
      <c r="K1745" s="28" t="s">
        <v>3622</v>
      </c>
      <c r="L1745" s="120">
        <v>952131</v>
      </c>
      <c r="M1745" s="28" t="s">
        <v>1816</v>
      </c>
      <c r="N1745" s="28" t="s">
        <v>1850</v>
      </c>
      <c r="O1745" s="28" t="s">
        <v>2385</v>
      </c>
    </row>
    <row r="1746" spans="11:15" x14ac:dyDescent="0.25">
      <c r="K1746" s="28" t="s">
        <v>3623</v>
      </c>
      <c r="L1746" s="120">
        <v>952132</v>
      </c>
      <c r="M1746" s="28" t="s">
        <v>1816</v>
      </c>
      <c r="N1746" s="28" t="s">
        <v>1850</v>
      </c>
      <c r="O1746" s="28" t="s">
        <v>2385</v>
      </c>
    </row>
    <row r="1747" spans="11:15" x14ac:dyDescent="0.25">
      <c r="K1747" s="28" t="s">
        <v>3624</v>
      </c>
      <c r="L1747" s="120">
        <v>496526</v>
      </c>
      <c r="M1747" s="28" t="s">
        <v>1816</v>
      </c>
      <c r="N1747" s="28" t="s">
        <v>1850</v>
      </c>
      <c r="O1747" s="28" t="s">
        <v>2385</v>
      </c>
    </row>
    <row r="1748" spans="11:15" x14ac:dyDescent="0.25">
      <c r="K1748" s="28" t="s">
        <v>3625</v>
      </c>
      <c r="L1748" s="120">
        <v>496528</v>
      </c>
      <c r="M1748" s="28" t="s">
        <v>1816</v>
      </c>
      <c r="N1748" s="28" t="s">
        <v>1850</v>
      </c>
      <c r="O1748" s="28" t="s">
        <v>2385</v>
      </c>
    </row>
    <row r="1749" spans="11:15" x14ac:dyDescent="0.25">
      <c r="K1749" s="28" t="s">
        <v>3626</v>
      </c>
      <c r="L1749" s="120">
        <v>491630</v>
      </c>
      <c r="M1749" s="28" t="s">
        <v>1816</v>
      </c>
      <c r="N1749" s="28" t="s">
        <v>1850</v>
      </c>
      <c r="O1749" s="28" t="s">
        <v>2385</v>
      </c>
    </row>
    <row r="1750" spans="11:15" x14ac:dyDescent="0.25">
      <c r="K1750" s="28" t="s">
        <v>3627</v>
      </c>
      <c r="L1750" s="120">
        <v>497250</v>
      </c>
      <c r="M1750" s="28" t="s">
        <v>1816</v>
      </c>
      <c r="N1750" s="28" t="s">
        <v>1850</v>
      </c>
      <c r="O1750" s="28" t="s">
        <v>2385</v>
      </c>
    </row>
    <row r="1751" spans="11:15" x14ac:dyDescent="0.25">
      <c r="K1751" s="28" t="s">
        <v>3628</v>
      </c>
      <c r="L1751" s="120">
        <v>497249</v>
      </c>
      <c r="M1751" s="28" t="s">
        <v>1816</v>
      </c>
      <c r="N1751" s="28" t="s">
        <v>1850</v>
      </c>
      <c r="O1751" s="28" t="s">
        <v>2385</v>
      </c>
    </row>
    <row r="1752" spans="11:15" x14ac:dyDescent="0.25">
      <c r="K1752" s="28" t="s">
        <v>3629</v>
      </c>
      <c r="L1752" s="120">
        <v>785156</v>
      </c>
      <c r="M1752" s="28" t="s">
        <v>1816</v>
      </c>
      <c r="N1752" s="28" t="s">
        <v>1850</v>
      </c>
      <c r="O1752" s="28" t="s">
        <v>2385</v>
      </c>
    </row>
    <row r="1753" spans="11:15" x14ac:dyDescent="0.25">
      <c r="K1753" s="28" t="s">
        <v>3630</v>
      </c>
      <c r="L1753" s="120">
        <v>785157</v>
      </c>
      <c r="M1753" s="28" t="s">
        <v>1816</v>
      </c>
      <c r="N1753" s="28" t="s">
        <v>1850</v>
      </c>
      <c r="O1753" s="28" t="s">
        <v>2385</v>
      </c>
    </row>
    <row r="1754" spans="11:15" x14ac:dyDescent="0.25">
      <c r="K1754" s="28" t="s">
        <v>3631</v>
      </c>
      <c r="L1754" s="120">
        <v>599576</v>
      </c>
      <c r="M1754" s="28" t="s">
        <v>1816</v>
      </c>
      <c r="N1754" s="28" t="s">
        <v>1850</v>
      </c>
      <c r="O1754" s="28" t="s">
        <v>2385</v>
      </c>
    </row>
    <row r="1755" spans="11:15" x14ac:dyDescent="0.25">
      <c r="K1755" s="28" t="s">
        <v>3632</v>
      </c>
      <c r="L1755" s="120">
        <v>599578</v>
      </c>
      <c r="M1755" s="28" t="s">
        <v>1816</v>
      </c>
      <c r="N1755" s="28" t="s">
        <v>1850</v>
      </c>
      <c r="O1755" s="28" t="s">
        <v>2385</v>
      </c>
    </row>
    <row r="1756" spans="11:15" x14ac:dyDescent="0.25">
      <c r="K1756" s="28" t="s">
        <v>3633</v>
      </c>
      <c r="L1756" s="120">
        <v>491587</v>
      </c>
      <c r="M1756" s="28" t="s">
        <v>1816</v>
      </c>
      <c r="N1756" s="28" t="s">
        <v>1850</v>
      </c>
      <c r="O1756" s="28" t="s">
        <v>2385</v>
      </c>
    </row>
    <row r="1757" spans="11:15" x14ac:dyDescent="0.25">
      <c r="K1757" s="28" t="s">
        <v>3634</v>
      </c>
      <c r="L1757" s="120">
        <v>491586</v>
      </c>
      <c r="M1757" s="28" t="s">
        <v>1816</v>
      </c>
      <c r="N1757" s="28" t="s">
        <v>1850</v>
      </c>
      <c r="O1757" s="28" t="s">
        <v>2385</v>
      </c>
    </row>
    <row r="1758" spans="11:15" x14ac:dyDescent="0.25">
      <c r="K1758" s="28" t="s">
        <v>3635</v>
      </c>
      <c r="L1758" s="120">
        <v>491584</v>
      </c>
      <c r="M1758" s="28" t="s">
        <v>1816</v>
      </c>
      <c r="N1758" s="28" t="s">
        <v>1850</v>
      </c>
      <c r="O1758" s="28" t="s">
        <v>2385</v>
      </c>
    </row>
    <row r="1759" spans="11:15" x14ac:dyDescent="0.25">
      <c r="K1759" s="28" t="s">
        <v>3636</v>
      </c>
      <c r="L1759" s="120">
        <v>491583</v>
      </c>
      <c r="M1759" s="28" t="s">
        <v>1816</v>
      </c>
      <c r="N1759" s="28" t="s">
        <v>1850</v>
      </c>
      <c r="O1759" s="28" t="s">
        <v>2385</v>
      </c>
    </row>
    <row r="1760" spans="11:15" x14ac:dyDescent="0.25">
      <c r="K1760" s="28" t="s">
        <v>3637</v>
      </c>
      <c r="L1760" s="120">
        <v>491585</v>
      </c>
      <c r="M1760" s="28" t="s">
        <v>1816</v>
      </c>
      <c r="N1760" s="28" t="s">
        <v>1850</v>
      </c>
      <c r="O1760" s="28" t="s">
        <v>2385</v>
      </c>
    </row>
    <row r="1761" spans="11:15" x14ac:dyDescent="0.25">
      <c r="K1761" s="28" t="s">
        <v>3638</v>
      </c>
      <c r="L1761" s="120">
        <v>491581</v>
      </c>
      <c r="M1761" s="28" t="s">
        <v>1816</v>
      </c>
      <c r="N1761" s="28" t="s">
        <v>1850</v>
      </c>
      <c r="O1761" s="28" t="s">
        <v>2385</v>
      </c>
    </row>
    <row r="1762" spans="11:15" x14ac:dyDescent="0.25">
      <c r="K1762" s="28" t="s">
        <v>3639</v>
      </c>
      <c r="L1762" s="120">
        <v>491580</v>
      </c>
      <c r="M1762" s="28" t="s">
        <v>1816</v>
      </c>
      <c r="N1762" s="28" t="s">
        <v>1850</v>
      </c>
      <c r="O1762" s="28" t="s">
        <v>2385</v>
      </c>
    </row>
    <row r="1763" spans="11:15" x14ac:dyDescent="0.25">
      <c r="K1763" s="28" t="s">
        <v>3640</v>
      </c>
      <c r="L1763" s="120">
        <v>497253</v>
      </c>
      <c r="M1763" s="28" t="s">
        <v>1816</v>
      </c>
      <c r="N1763" s="28" t="s">
        <v>1850</v>
      </c>
      <c r="O1763" s="28" t="s">
        <v>2385</v>
      </c>
    </row>
    <row r="1764" spans="11:15" x14ac:dyDescent="0.25">
      <c r="K1764" s="28" t="s">
        <v>3641</v>
      </c>
      <c r="L1764" s="120">
        <v>497254</v>
      </c>
      <c r="M1764" s="28" t="s">
        <v>1816</v>
      </c>
      <c r="N1764" s="28" t="s">
        <v>1850</v>
      </c>
      <c r="O1764" s="28" t="s">
        <v>2385</v>
      </c>
    </row>
    <row r="1765" spans="11:15" x14ac:dyDescent="0.25">
      <c r="K1765" s="28" t="s">
        <v>3642</v>
      </c>
      <c r="L1765" s="120">
        <v>497247</v>
      </c>
      <c r="M1765" s="28" t="s">
        <v>1816</v>
      </c>
      <c r="N1765" s="28" t="s">
        <v>1850</v>
      </c>
      <c r="O1765" s="28" t="s">
        <v>2385</v>
      </c>
    </row>
    <row r="1766" spans="11:15" x14ac:dyDescent="0.25">
      <c r="K1766" s="28" t="s">
        <v>3643</v>
      </c>
      <c r="L1766" s="120">
        <v>497255</v>
      </c>
      <c r="M1766" s="28" t="s">
        <v>1816</v>
      </c>
      <c r="N1766" s="28" t="s">
        <v>1850</v>
      </c>
      <c r="O1766" s="28" t="s">
        <v>2385</v>
      </c>
    </row>
    <row r="1767" spans="11:15" x14ac:dyDescent="0.25">
      <c r="K1767" s="28" t="s">
        <v>3644</v>
      </c>
      <c r="L1767" s="120">
        <v>497248</v>
      </c>
      <c r="M1767" s="28" t="s">
        <v>1816</v>
      </c>
      <c r="N1767" s="28" t="s">
        <v>1850</v>
      </c>
      <c r="O1767" s="28" t="s">
        <v>2385</v>
      </c>
    </row>
    <row r="1768" spans="11:15" x14ac:dyDescent="0.25">
      <c r="K1768" s="28" t="s">
        <v>3645</v>
      </c>
      <c r="L1768" s="120">
        <v>588980</v>
      </c>
      <c r="M1768" s="28" t="s">
        <v>1816</v>
      </c>
      <c r="N1768" s="28" t="s">
        <v>1850</v>
      </c>
      <c r="O1768" s="28" t="s">
        <v>2385</v>
      </c>
    </row>
    <row r="1769" spans="11:15" x14ac:dyDescent="0.25">
      <c r="K1769" s="28" t="s">
        <v>3646</v>
      </c>
      <c r="L1769" s="120">
        <v>495599</v>
      </c>
      <c r="M1769" s="28" t="s">
        <v>1816</v>
      </c>
      <c r="N1769" s="28" t="s">
        <v>1850</v>
      </c>
      <c r="O1769" s="28" t="s">
        <v>2385</v>
      </c>
    </row>
    <row r="1770" spans="11:15" x14ac:dyDescent="0.25">
      <c r="K1770" s="28" t="s">
        <v>3647</v>
      </c>
      <c r="L1770" s="120">
        <v>495600</v>
      </c>
      <c r="M1770" s="28" t="s">
        <v>1816</v>
      </c>
      <c r="N1770" s="28" t="s">
        <v>1850</v>
      </c>
      <c r="O1770" s="28" t="s">
        <v>2385</v>
      </c>
    </row>
    <row r="1771" spans="11:15" x14ac:dyDescent="0.25">
      <c r="K1771" s="28" t="s">
        <v>3648</v>
      </c>
      <c r="L1771" s="120">
        <v>495601</v>
      </c>
      <c r="M1771" s="28" t="s">
        <v>1816</v>
      </c>
      <c r="N1771" s="28" t="s">
        <v>1850</v>
      </c>
      <c r="O1771" s="28" t="s">
        <v>2385</v>
      </c>
    </row>
    <row r="1772" spans="11:15" x14ac:dyDescent="0.25">
      <c r="K1772" s="28" t="s">
        <v>3649</v>
      </c>
      <c r="L1772" s="120">
        <v>495603</v>
      </c>
      <c r="M1772" s="28" t="s">
        <v>1816</v>
      </c>
      <c r="N1772" s="28" t="s">
        <v>1850</v>
      </c>
      <c r="O1772" s="28" t="s">
        <v>2385</v>
      </c>
    </row>
    <row r="1773" spans="11:15" x14ac:dyDescent="0.25">
      <c r="K1773" s="28" t="s">
        <v>3650</v>
      </c>
      <c r="L1773" s="120">
        <v>495591</v>
      </c>
      <c r="M1773" s="28" t="s">
        <v>1816</v>
      </c>
      <c r="N1773" s="28" t="s">
        <v>1850</v>
      </c>
      <c r="O1773" s="28" t="s">
        <v>2385</v>
      </c>
    </row>
    <row r="1774" spans="11:15" x14ac:dyDescent="0.25">
      <c r="K1774" s="28" t="s">
        <v>3651</v>
      </c>
      <c r="L1774" s="120">
        <v>495592</v>
      </c>
      <c r="M1774" s="28" t="s">
        <v>1816</v>
      </c>
      <c r="N1774" s="28" t="s">
        <v>1850</v>
      </c>
      <c r="O1774" s="28" t="s">
        <v>2385</v>
      </c>
    </row>
    <row r="1775" spans="11:15" x14ac:dyDescent="0.25">
      <c r="K1775" s="28" t="s">
        <v>3652</v>
      </c>
      <c r="L1775" s="120">
        <v>495593</v>
      </c>
      <c r="M1775" s="28" t="s">
        <v>1816</v>
      </c>
      <c r="N1775" s="28" t="s">
        <v>1850</v>
      </c>
      <c r="O1775" s="28" t="s">
        <v>2385</v>
      </c>
    </row>
    <row r="1776" spans="11:15" x14ac:dyDescent="0.25">
      <c r="K1776" s="28" t="s">
        <v>3653</v>
      </c>
      <c r="L1776" s="120">
        <v>495595</v>
      </c>
      <c r="M1776" s="28" t="s">
        <v>1816</v>
      </c>
      <c r="N1776" s="28" t="s">
        <v>1850</v>
      </c>
      <c r="O1776" s="28" t="s">
        <v>2385</v>
      </c>
    </row>
    <row r="1777" spans="11:15" x14ac:dyDescent="0.25">
      <c r="K1777" s="28" t="s">
        <v>3654</v>
      </c>
      <c r="L1777" s="120">
        <v>495596</v>
      </c>
      <c r="M1777" s="28" t="s">
        <v>1816</v>
      </c>
      <c r="N1777" s="28" t="s">
        <v>1850</v>
      </c>
      <c r="O1777" s="28" t="s">
        <v>2385</v>
      </c>
    </row>
    <row r="1778" spans="11:15" x14ac:dyDescent="0.25">
      <c r="K1778" s="28" t="s">
        <v>3655</v>
      </c>
      <c r="L1778" s="120">
        <v>495658</v>
      </c>
      <c r="M1778" s="28" t="s">
        <v>1816</v>
      </c>
      <c r="N1778" s="28" t="s">
        <v>1850</v>
      </c>
      <c r="O1778" s="28" t="s">
        <v>2385</v>
      </c>
    </row>
    <row r="1779" spans="11:15" x14ac:dyDescent="0.25">
      <c r="K1779" s="28" t="s">
        <v>3656</v>
      </c>
      <c r="L1779" s="120">
        <v>495659</v>
      </c>
      <c r="M1779" s="28" t="s">
        <v>1816</v>
      </c>
      <c r="N1779" s="28" t="s">
        <v>1850</v>
      </c>
      <c r="O1779" s="28" t="s">
        <v>2385</v>
      </c>
    </row>
    <row r="1780" spans="11:15" x14ac:dyDescent="0.25">
      <c r="K1780" s="28" t="s">
        <v>3657</v>
      </c>
      <c r="L1780" s="120">
        <v>734591</v>
      </c>
      <c r="M1780" s="28" t="s">
        <v>1816</v>
      </c>
      <c r="N1780" s="28" t="s">
        <v>1850</v>
      </c>
      <c r="O1780" s="28" t="s">
        <v>2385</v>
      </c>
    </row>
    <row r="1781" spans="11:15" x14ac:dyDescent="0.25">
      <c r="K1781" s="28" t="s">
        <v>3658</v>
      </c>
      <c r="L1781" s="120">
        <v>491694</v>
      </c>
      <c r="M1781" s="28" t="s">
        <v>1816</v>
      </c>
      <c r="N1781" s="28" t="s">
        <v>1850</v>
      </c>
      <c r="O1781" s="28" t="s">
        <v>2385</v>
      </c>
    </row>
    <row r="1782" spans="11:15" x14ac:dyDescent="0.25">
      <c r="K1782" s="28" t="s">
        <v>3659</v>
      </c>
      <c r="L1782" s="120">
        <v>491626</v>
      </c>
      <c r="M1782" s="28" t="s">
        <v>1816</v>
      </c>
      <c r="N1782" s="28" t="s">
        <v>1850</v>
      </c>
      <c r="O1782" s="28" t="s">
        <v>2385</v>
      </c>
    </row>
    <row r="1783" spans="11:15" x14ac:dyDescent="0.25">
      <c r="K1783" s="28" t="s">
        <v>3660</v>
      </c>
      <c r="L1783" s="120">
        <v>491628</v>
      </c>
      <c r="M1783" s="28" t="s">
        <v>1816</v>
      </c>
      <c r="N1783" s="28" t="s">
        <v>1850</v>
      </c>
      <c r="O1783" s="28" t="s">
        <v>2385</v>
      </c>
    </row>
    <row r="1784" spans="11:15" x14ac:dyDescent="0.25">
      <c r="K1784" s="28" t="s">
        <v>3661</v>
      </c>
      <c r="L1784" s="120">
        <v>496883</v>
      </c>
      <c r="M1784" s="28" t="s">
        <v>1816</v>
      </c>
      <c r="N1784" s="28" t="s">
        <v>1850</v>
      </c>
      <c r="O1784" s="28" t="s">
        <v>2385</v>
      </c>
    </row>
    <row r="1785" spans="11:15" x14ac:dyDescent="0.25">
      <c r="K1785" s="28" t="s">
        <v>3662</v>
      </c>
      <c r="L1785" s="120">
        <v>496884</v>
      </c>
      <c r="M1785" s="28" t="s">
        <v>1816</v>
      </c>
      <c r="N1785" s="28" t="s">
        <v>1850</v>
      </c>
      <c r="O1785" s="28" t="s">
        <v>2385</v>
      </c>
    </row>
    <row r="1786" spans="11:15" x14ac:dyDescent="0.25">
      <c r="K1786" s="28" t="s">
        <v>3663</v>
      </c>
      <c r="L1786" s="120">
        <v>496885</v>
      </c>
      <c r="M1786" s="28" t="s">
        <v>1816</v>
      </c>
      <c r="N1786" s="28" t="s">
        <v>1850</v>
      </c>
      <c r="O1786" s="28" t="s">
        <v>2385</v>
      </c>
    </row>
    <row r="1787" spans="11:15" x14ac:dyDescent="0.25">
      <c r="K1787" s="28" t="s">
        <v>3664</v>
      </c>
      <c r="L1787" s="120">
        <v>496886</v>
      </c>
      <c r="M1787" s="28" t="s">
        <v>1816</v>
      </c>
      <c r="N1787" s="28" t="s">
        <v>1850</v>
      </c>
      <c r="O1787" s="28" t="s">
        <v>2385</v>
      </c>
    </row>
    <row r="1788" spans="11:15" x14ac:dyDescent="0.25">
      <c r="K1788" s="28" t="s">
        <v>3665</v>
      </c>
      <c r="L1788" s="120">
        <v>708867</v>
      </c>
      <c r="M1788" s="28" t="s">
        <v>1816</v>
      </c>
      <c r="N1788" s="28" t="s">
        <v>1850</v>
      </c>
      <c r="O1788" s="28" t="s">
        <v>2385</v>
      </c>
    </row>
    <row r="1789" spans="11:15" x14ac:dyDescent="0.25">
      <c r="K1789" s="28" t="s">
        <v>3666</v>
      </c>
      <c r="L1789" s="120">
        <v>496882</v>
      </c>
      <c r="M1789" s="28" t="s">
        <v>1816</v>
      </c>
      <c r="N1789" s="28" t="s">
        <v>1850</v>
      </c>
      <c r="O1789" s="28" t="s">
        <v>2385</v>
      </c>
    </row>
    <row r="1790" spans="11:15" x14ac:dyDescent="0.25">
      <c r="K1790" s="28" t="s">
        <v>3667</v>
      </c>
      <c r="L1790" s="120">
        <v>496582</v>
      </c>
      <c r="M1790" s="28" t="s">
        <v>1816</v>
      </c>
      <c r="N1790" s="28" t="s">
        <v>1850</v>
      </c>
      <c r="O1790" s="28" t="s">
        <v>2385</v>
      </c>
    </row>
    <row r="1791" spans="11:15" x14ac:dyDescent="0.25">
      <c r="K1791" s="28" t="s">
        <v>3668</v>
      </c>
      <c r="L1791" s="120">
        <v>496583</v>
      </c>
      <c r="M1791" s="28" t="s">
        <v>1816</v>
      </c>
      <c r="N1791" s="28" t="s">
        <v>1850</v>
      </c>
      <c r="O1791" s="28" t="s">
        <v>2385</v>
      </c>
    </row>
    <row r="1792" spans="11:15" x14ac:dyDescent="0.25">
      <c r="K1792" s="28" t="s">
        <v>3669</v>
      </c>
      <c r="L1792" s="120">
        <v>496584</v>
      </c>
      <c r="M1792" s="28" t="s">
        <v>1816</v>
      </c>
      <c r="N1792" s="28" t="s">
        <v>1850</v>
      </c>
      <c r="O1792" s="28" t="s">
        <v>2385</v>
      </c>
    </row>
    <row r="1793" spans="11:15" x14ac:dyDescent="0.25">
      <c r="K1793" s="28" t="s">
        <v>3670</v>
      </c>
      <c r="L1793" s="120">
        <v>496585</v>
      </c>
      <c r="M1793" s="28" t="s">
        <v>1816</v>
      </c>
      <c r="N1793" s="28" t="s">
        <v>1850</v>
      </c>
      <c r="O1793" s="28" t="s">
        <v>2385</v>
      </c>
    </row>
    <row r="1794" spans="11:15" x14ac:dyDescent="0.25">
      <c r="K1794" s="28" t="s">
        <v>3671</v>
      </c>
      <c r="L1794" s="120">
        <v>496581</v>
      </c>
      <c r="M1794" s="28" t="s">
        <v>1816</v>
      </c>
      <c r="N1794" s="28" t="s">
        <v>1850</v>
      </c>
      <c r="O1794" s="28" t="s">
        <v>2385</v>
      </c>
    </row>
    <row r="1795" spans="11:15" x14ac:dyDescent="0.25">
      <c r="K1795" s="28" t="s">
        <v>3672</v>
      </c>
      <c r="L1795" s="120">
        <v>743908</v>
      </c>
      <c r="M1795" s="28" t="s">
        <v>1816</v>
      </c>
      <c r="N1795" s="28" t="s">
        <v>1850</v>
      </c>
      <c r="O1795" s="28" t="s">
        <v>2385</v>
      </c>
    </row>
    <row r="1796" spans="11:15" x14ac:dyDescent="0.25">
      <c r="K1796" s="28" t="s">
        <v>3673</v>
      </c>
      <c r="L1796" s="120">
        <v>496383</v>
      </c>
      <c r="M1796" s="28" t="s">
        <v>1816</v>
      </c>
      <c r="N1796" s="28" t="s">
        <v>1850</v>
      </c>
      <c r="O1796" s="28" t="s">
        <v>2385</v>
      </c>
    </row>
    <row r="1797" spans="11:15" x14ac:dyDescent="0.25">
      <c r="K1797" s="28" t="s">
        <v>3674</v>
      </c>
      <c r="L1797" s="120">
        <v>496392</v>
      </c>
      <c r="M1797" s="28" t="s">
        <v>1816</v>
      </c>
      <c r="N1797" s="28" t="s">
        <v>1850</v>
      </c>
      <c r="O1797" s="28" t="s">
        <v>2385</v>
      </c>
    </row>
    <row r="1798" spans="11:15" x14ac:dyDescent="0.25">
      <c r="K1798" s="28" t="s">
        <v>3675</v>
      </c>
      <c r="L1798" s="120">
        <v>496384</v>
      </c>
      <c r="M1798" s="28" t="s">
        <v>1816</v>
      </c>
      <c r="N1798" s="28" t="s">
        <v>1850</v>
      </c>
      <c r="O1798" s="28" t="s">
        <v>2385</v>
      </c>
    </row>
    <row r="1799" spans="11:15" x14ac:dyDescent="0.25">
      <c r="K1799" s="28" t="s">
        <v>3676</v>
      </c>
      <c r="L1799" s="120">
        <v>496385</v>
      </c>
      <c r="M1799" s="28" t="s">
        <v>1816</v>
      </c>
      <c r="N1799" s="28" t="s">
        <v>1850</v>
      </c>
      <c r="O1799" s="28" t="s">
        <v>2385</v>
      </c>
    </row>
    <row r="1800" spans="11:15" x14ac:dyDescent="0.25">
      <c r="K1800" s="28" t="s">
        <v>3677</v>
      </c>
      <c r="L1800" s="120">
        <v>496386</v>
      </c>
      <c r="M1800" s="28" t="s">
        <v>1816</v>
      </c>
      <c r="N1800" s="28" t="s">
        <v>1850</v>
      </c>
      <c r="O1800" s="28" t="s">
        <v>2385</v>
      </c>
    </row>
    <row r="1801" spans="11:15" x14ac:dyDescent="0.25">
      <c r="K1801" s="28" t="s">
        <v>3678</v>
      </c>
      <c r="L1801" s="120">
        <v>496387</v>
      </c>
      <c r="M1801" s="28" t="s">
        <v>1816</v>
      </c>
      <c r="N1801" s="28" t="s">
        <v>1850</v>
      </c>
      <c r="O1801" s="28" t="s">
        <v>2385</v>
      </c>
    </row>
    <row r="1802" spans="11:15" x14ac:dyDescent="0.25">
      <c r="K1802" s="28" t="s">
        <v>3679</v>
      </c>
      <c r="L1802" s="120">
        <v>496388</v>
      </c>
      <c r="M1802" s="28" t="s">
        <v>1816</v>
      </c>
      <c r="N1802" s="28" t="s">
        <v>1850</v>
      </c>
      <c r="O1802" s="28" t="s">
        <v>2385</v>
      </c>
    </row>
    <row r="1803" spans="11:15" x14ac:dyDescent="0.25">
      <c r="K1803" s="28" t="s">
        <v>3680</v>
      </c>
      <c r="L1803" s="120">
        <v>496389</v>
      </c>
      <c r="M1803" s="28" t="s">
        <v>1816</v>
      </c>
      <c r="N1803" s="28" t="s">
        <v>1850</v>
      </c>
      <c r="O1803" s="28" t="s">
        <v>2385</v>
      </c>
    </row>
    <row r="1804" spans="11:15" x14ac:dyDescent="0.25">
      <c r="K1804" s="28" t="s">
        <v>3681</v>
      </c>
      <c r="L1804" s="120">
        <v>496390</v>
      </c>
      <c r="M1804" s="28" t="s">
        <v>1816</v>
      </c>
      <c r="N1804" s="28" t="s">
        <v>1850</v>
      </c>
      <c r="O1804" s="28" t="s">
        <v>2385</v>
      </c>
    </row>
    <row r="1805" spans="11:15" x14ac:dyDescent="0.25">
      <c r="K1805" s="28" t="s">
        <v>3682</v>
      </c>
      <c r="L1805" s="120">
        <v>496391</v>
      </c>
      <c r="M1805" s="28" t="s">
        <v>1816</v>
      </c>
      <c r="N1805" s="28" t="s">
        <v>1850</v>
      </c>
      <c r="O1805" s="28" t="s">
        <v>2385</v>
      </c>
    </row>
    <row r="1806" spans="11:15" x14ac:dyDescent="0.25">
      <c r="K1806" s="28" t="s">
        <v>3683</v>
      </c>
      <c r="L1806" s="120">
        <v>496380</v>
      </c>
      <c r="M1806" s="28" t="s">
        <v>1816</v>
      </c>
      <c r="N1806" s="28" t="s">
        <v>1850</v>
      </c>
      <c r="O1806" s="28" t="s">
        <v>2385</v>
      </c>
    </row>
    <row r="1807" spans="11:15" x14ac:dyDescent="0.25">
      <c r="K1807" s="28" t="s">
        <v>3684</v>
      </c>
      <c r="L1807" s="120">
        <v>496381</v>
      </c>
      <c r="M1807" s="28" t="s">
        <v>1816</v>
      </c>
      <c r="N1807" s="28" t="s">
        <v>1850</v>
      </c>
      <c r="O1807" s="28" t="s">
        <v>2385</v>
      </c>
    </row>
    <row r="1808" spans="11:15" x14ac:dyDescent="0.25">
      <c r="K1808" s="28" t="s">
        <v>3685</v>
      </c>
      <c r="L1808" s="120">
        <v>496382</v>
      </c>
      <c r="M1808" s="28" t="s">
        <v>1816</v>
      </c>
      <c r="N1808" s="28" t="s">
        <v>1850</v>
      </c>
      <c r="O1808" s="28" t="s">
        <v>2385</v>
      </c>
    </row>
    <row r="1809" spans="11:15" x14ac:dyDescent="0.25">
      <c r="K1809" s="28" t="s">
        <v>3686</v>
      </c>
      <c r="L1809" s="120">
        <v>496372</v>
      </c>
      <c r="M1809" s="28" t="s">
        <v>1816</v>
      </c>
      <c r="N1809" s="28" t="s">
        <v>1850</v>
      </c>
      <c r="O1809" s="28" t="s">
        <v>2385</v>
      </c>
    </row>
    <row r="1810" spans="11:15" x14ac:dyDescent="0.25">
      <c r="K1810" s="28" t="s">
        <v>3687</v>
      </c>
      <c r="L1810" s="120">
        <v>496373</v>
      </c>
      <c r="M1810" s="28" t="s">
        <v>1816</v>
      </c>
      <c r="N1810" s="28" t="s">
        <v>1850</v>
      </c>
      <c r="O1810" s="28" t="s">
        <v>2385</v>
      </c>
    </row>
    <row r="1811" spans="11:15" x14ac:dyDescent="0.25">
      <c r="K1811" s="28" t="s">
        <v>3688</v>
      </c>
      <c r="L1811" s="120">
        <v>496374</v>
      </c>
      <c r="M1811" s="28" t="s">
        <v>1816</v>
      </c>
      <c r="N1811" s="28" t="s">
        <v>1850</v>
      </c>
      <c r="O1811" s="28" t="s">
        <v>2385</v>
      </c>
    </row>
    <row r="1812" spans="11:15" x14ac:dyDescent="0.25">
      <c r="K1812" s="28" t="s">
        <v>3689</v>
      </c>
      <c r="L1812" s="120">
        <v>496375</v>
      </c>
      <c r="M1812" s="28" t="s">
        <v>1816</v>
      </c>
      <c r="N1812" s="28" t="s">
        <v>1850</v>
      </c>
      <c r="O1812" s="28" t="s">
        <v>2385</v>
      </c>
    </row>
    <row r="1813" spans="11:15" x14ac:dyDescent="0.25">
      <c r="K1813" s="28" t="s">
        <v>3690</v>
      </c>
      <c r="L1813" s="120">
        <v>496376</v>
      </c>
      <c r="M1813" s="28" t="s">
        <v>1816</v>
      </c>
      <c r="N1813" s="28" t="s">
        <v>1850</v>
      </c>
      <c r="O1813" s="28" t="s">
        <v>2385</v>
      </c>
    </row>
    <row r="1814" spans="11:15" x14ac:dyDescent="0.25">
      <c r="K1814" s="28" t="s">
        <v>3691</v>
      </c>
      <c r="L1814" s="120">
        <v>496377</v>
      </c>
      <c r="M1814" s="28" t="s">
        <v>1816</v>
      </c>
      <c r="N1814" s="28" t="s">
        <v>1850</v>
      </c>
      <c r="O1814" s="28" t="s">
        <v>2385</v>
      </c>
    </row>
    <row r="1815" spans="11:15" x14ac:dyDescent="0.25">
      <c r="K1815" s="28" t="s">
        <v>3692</v>
      </c>
      <c r="L1815" s="120">
        <v>496378</v>
      </c>
      <c r="M1815" s="28" t="s">
        <v>1816</v>
      </c>
      <c r="N1815" s="28" t="s">
        <v>1850</v>
      </c>
      <c r="O1815" s="28" t="s">
        <v>2385</v>
      </c>
    </row>
    <row r="1816" spans="11:15" x14ac:dyDescent="0.25">
      <c r="K1816" s="28" t="s">
        <v>3693</v>
      </c>
      <c r="L1816" s="120">
        <v>496379</v>
      </c>
      <c r="M1816" s="28" t="s">
        <v>1816</v>
      </c>
      <c r="N1816" s="28" t="s">
        <v>1850</v>
      </c>
      <c r="O1816" s="28" t="s">
        <v>2385</v>
      </c>
    </row>
    <row r="1817" spans="11:15" x14ac:dyDescent="0.25">
      <c r="K1817" s="28" t="s">
        <v>3694</v>
      </c>
      <c r="L1817" s="120">
        <v>557524</v>
      </c>
      <c r="M1817" s="28" t="s">
        <v>1816</v>
      </c>
      <c r="N1817" s="28" t="s">
        <v>1850</v>
      </c>
      <c r="O1817" s="28" t="s">
        <v>2385</v>
      </c>
    </row>
    <row r="1818" spans="11:15" x14ac:dyDescent="0.25">
      <c r="K1818" s="28" t="s">
        <v>3695</v>
      </c>
      <c r="L1818" s="120">
        <v>557528</v>
      </c>
      <c r="M1818" s="28" t="s">
        <v>1816</v>
      </c>
      <c r="N1818" s="28" t="s">
        <v>1850</v>
      </c>
      <c r="O1818" s="28" t="s">
        <v>2385</v>
      </c>
    </row>
    <row r="1819" spans="11:15" x14ac:dyDescent="0.25">
      <c r="K1819" s="28" t="s">
        <v>3696</v>
      </c>
      <c r="L1819" s="120">
        <v>557529</v>
      </c>
      <c r="M1819" s="28" t="s">
        <v>1816</v>
      </c>
      <c r="N1819" s="28" t="s">
        <v>1850</v>
      </c>
      <c r="O1819" s="28" t="s">
        <v>2385</v>
      </c>
    </row>
    <row r="1820" spans="11:15" x14ac:dyDescent="0.25">
      <c r="K1820" s="28" t="s">
        <v>3697</v>
      </c>
      <c r="L1820" s="120">
        <v>557531</v>
      </c>
      <c r="M1820" s="28" t="s">
        <v>1816</v>
      </c>
      <c r="N1820" s="28" t="s">
        <v>1850</v>
      </c>
      <c r="O1820" s="28" t="s">
        <v>2385</v>
      </c>
    </row>
    <row r="1821" spans="11:15" x14ac:dyDescent="0.25">
      <c r="K1821" s="28" t="s">
        <v>3698</v>
      </c>
      <c r="L1821" s="120">
        <v>557532</v>
      </c>
      <c r="M1821" s="28" t="s">
        <v>1816</v>
      </c>
      <c r="N1821" s="28" t="s">
        <v>1850</v>
      </c>
      <c r="O1821" s="28" t="s">
        <v>2385</v>
      </c>
    </row>
    <row r="1822" spans="11:15" x14ac:dyDescent="0.25">
      <c r="K1822" s="28" t="s">
        <v>3699</v>
      </c>
      <c r="L1822" s="120">
        <v>597351</v>
      </c>
      <c r="M1822" s="28" t="s">
        <v>1816</v>
      </c>
      <c r="N1822" s="28" t="s">
        <v>1850</v>
      </c>
      <c r="O1822" s="28" t="s">
        <v>2385</v>
      </c>
    </row>
    <row r="1823" spans="11:15" x14ac:dyDescent="0.25">
      <c r="K1823" s="28" t="s">
        <v>3700</v>
      </c>
      <c r="L1823" s="120">
        <v>597353</v>
      </c>
      <c r="M1823" s="28" t="s">
        <v>1816</v>
      </c>
      <c r="N1823" s="28" t="s">
        <v>1850</v>
      </c>
      <c r="O1823" s="28" t="s">
        <v>2385</v>
      </c>
    </row>
    <row r="1824" spans="11:15" x14ac:dyDescent="0.25">
      <c r="K1824" s="28" t="s">
        <v>3701</v>
      </c>
      <c r="L1824" s="120">
        <v>597354</v>
      </c>
      <c r="M1824" s="28" t="s">
        <v>1816</v>
      </c>
      <c r="N1824" s="28" t="s">
        <v>1850</v>
      </c>
      <c r="O1824" s="28" t="s">
        <v>2385</v>
      </c>
    </row>
    <row r="1825" spans="11:15" x14ac:dyDescent="0.25">
      <c r="K1825" s="28" t="s">
        <v>3702</v>
      </c>
      <c r="L1825" s="120">
        <v>673190</v>
      </c>
      <c r="M1825" s="28" t="s">
        <v>1816</v>
      </c>
      <c r="N1825" s="28" t="s">
        <v>1850</v>
      </c>
      <c r="O1825" s="28" t="s">
        <v>2385</v>
      </c>
    </row>
    <row r="1826" spans="11:15" x14ac:dyDescent="0.25">
      <c r="K1826" s="28" t="s">
        <v>3703</v>
      </c>
      <c r="L1826" s="120">
        <v>500071</v>
      </c>
      <c r="M1826" s="28" t="s">
        <v>1816</v>
      </c>
      <c r="N1826" s="28" t="s">
        <v>1850</v>
      </c>
      <c r="O1826" s="28" t="s">
        <v>2385</v>
      </c>
    </row>
    <row r="1827" spans="11:15" x14ac:dyDescent="0.25">
      <c r="K1827" s="28" t="s">
        <v>3704</v>
      </c>
      <c r="L1827" s="120">
        <v>497239</v>
      </c>
      <c r="M1827" s="28" t="s">
        <v>1816</v>
      </c>
      <c r="N1827" s="28" t="s">
        <v>1850</v>
      </c>
      <c r="O1827" s="28" t="s">
        <v>2385</v>
      </c>
    </row>
    <row r="1828" spans="11:15" x14ac:dyDescent="0.25">
      <c r="K1828" s="28" t="s">
        <v>3705</v>
      </c>
      <c r="L1828" s="120">
        <v>1129817</v>
      </c>
      <c r="M1828" s="28" t="s">
        <v>1816</v>
      </c>
      <c r="N1828" s="28" t="s">
        <v>1850</v>
      </c>
      <c r="O1828" s="28" t="s">
        <v>2385</v>
      </c>
    </row>
    <row r="1829" spans="11:15" x14ac:dyDescent="0.25">
      <c r="K1829" s="28" t="s">
        <v>3706</v>
      </c>
      <c r="L1829" s="120">
        <v>1129818</v>
      </c>
      <c r="M1829" s="28" t="s">
        <v>1816</v>
      </c>
      <c r="N1829" s="28" t="s">
        <v>1850</v>
      </c>
      <c r="O1829" s="28" t="s">
        <v>2385</v>
      </c>
    </row>
    <row r="1830" spans="11:15" x14ac:dyDescent="0.25">
      <c r="K1830" s="28" t="s">
        <v>3707</v>
      </c>
      <c r="L1830" s="120">
        <v>1129820</v>
      </c>
      <c r="M1830" s="28" t="s">
        <v>1816</v>
      </c>
      <c r="N1830" s="28" t="s">
        <v>1850</v>
      </c>
      <c r="O1830" s="28" t="s">
        <v>2385</v>
      </c>
    </row>
    <row r="1831" spans="11:15" x14ac:dyDescent="0.25">
      <c r="K1831" s="28" t="s">
        <v>3708</v>
      </c>
      <c r="L1831" s="120">
        <v>1154862</v>
      </c>
      <c r="M1831" s="28" t="s">
        <v>1816</v>
      </c>
      <c r="N1831" s="28" t="s">
        <v>1850</v>
      </c>
      <c r="O1831" s="28" t="s">
        <v>2385</v>
      </c>
    </row>
    <row r="1832" spans="11:15" x14ac:dyDescent="0.25">
      <c r="K1832" s="28" t="s">
        <v>3709</v>
      </c>
      <c r="L1832" s="120">
        <v>1154863</v>
      </c>
      <c r="M1832" s="28" t="s">
        <v>1816</v>
      </c>
      <c r="N1832" s="28" t="s">
        <v>1850</v>
      </c>
      <c r="O1832" s="28" t="s">
        <v>2385</v>
      </c>
    </row>
    <row r="1833" spans="11:15" x14ac:dyDescent="0.25">
      <c r="K1833" s="28" t="s">
        <v>3710</v>
      </c>
      <c r="L1833" s="120">
        <v>1129812</v>
      </c>
      <c r="M1833" s="28" t="s">
        <v>1816</v>
      </c>
      <c r="N1833" s="28" t="s">
        <v>1850</v>
      </c>
      <c r="O1833" s="28" t="s">
        <v>2385</v>
      </c>
    </row>
    <row r="1834" spans="11:15" x14ac:dyDescent="0.25">
      <c r="K1834" s="28" t="s">
        <v>3711</v>
      </c>
      <c r="L1834" s="120">
        <v>1129814</v>
      </c>
      <c r="M1834" s="28" t="s">
        <v>1816</v>
      </c>
      <c r="N1834" s="28" t="s">
        <v>1850</v>
      </c>
      <c r="O1834" s="28" t="s">
        <v>2385</v>
      </c>
    </row>
    <row r="1835" spans="11:15" x14ac:dyDescent="0.25">
      <c r="K1835" s="28" t="s">
        <v>3712</v>
      </c>
      <c r="L1835" s="120">
        <v>1129815</v>
      </c>
      <c r="M1835" s="28" t="s">
        <v>1816</v>
      </c>
      <c r="N1835" s="28" t="s">
        <v>1850</v>
      </c>
      <c r="O1835" s="28" t="s">
        <v>2385</v>
      </c>
    </row>
    <row r="1836" spans="11:15" x14ac:dyDescent="0.25">
      <c r="K1836" s="28" t="s">
        <v>3713</v>
      </c>
      <c r="L1836" s="120">
        <v>1154670</v>
      </c>
      <c r="M1836" s="28" t="s">
        <v>1816</v>
      </c>
      <c r="N1836" s="28" t="s">
        <v>1850</v>
      </c>
      <c r="O1836" s="28" t="s">
        <v>2385</v>
      </c>
    </row>
    <row r="1837" spans="11:15" x14ac:dyDescent="0.25">
      <c r="K1837" s="28" t="s">
        <v>3714</v>
      </c>
      <c r="L1837" s="120">
        <v>1154861</v>
      </c>
      <c r="M1837" s="28" t="s">
        <v>1816</v>
      </c>
      <c r="N1837" s="28" t="s">
        <v>1850</v>
      </c>
      <c r="O1837" s="28" t="s">
        <v>2385</v>
      </c>
    </row>
    <row r="1838" spans="11:15" x14ac:dyDescent="0.25">
      <c r="K1838" s="28" t="s">
        <v>3715</v>
      </c>
      <c r="L1838" s="120">
        <v>588931</v>
      </c>
      <c r="M1838" s="28" t="s">
        <v>1816</v>
      </c>
      <c r="N1838" s="28" t="s">
        <v>1850</v>
      </c>
      <c r="O1838" s="28" t="s">
        <v>2385</v>
      </c>
    </row>
    <row r="1839" spans="11:15" x14ac:dyDescent="0.25">
      <c r="K1839" s="28" t="s">
        <v>3716</v>
      </c>
      <c r="L1839" s="120">
        <v>823006</v>
      </c>
      <c r="M1839" s="28" t="s">
        <v>1816</v>
      </c>
      <c r="N1839" s="28" t="s">
        <v>1850</v>
      </c>
      <c r="O1839" s="28" t="s">
        <v>2385</v>
      </c>
    </row>
    <row r="1840" spans="11:15" x14ac:dyDescent="0.25">
      <c r="K1840" s="28" t="s">
        <v>3717</v>
      </c>
      <c r="L1840" s="120">
        <v>673160</v>
      </c>
      <c r="M1840" s="28" t="s">
        <v>1816</v>
      </c>
      <c r="N1840" s="28" t="s">
        <v>1850</v>
      </c>
      <c r="O1840" s="28" t="s">
        <v>2385</v>
      </c>
    </row>
    <row r="1841" spans="11:15" x14ac:dyDescent="0.25">
      <c r="K1841" s="28" t="s">
        <v>3718</v>
      </c>
      <c r="L1841" s="120">
        <v>673161</v>
      </c>
      <c r="M1841" s="28" t="s">
        <v>1816</v>
      </c>
      <c r="N1841" s="28" t="s">
        <v>1850</v>
      </c>
      <c r="O1841" s="28" t="s">
        <v>2385</v>
      </c>
    </row>
    <row r="1842" spans="11:15" x14ac:dyDescent="0.25">
      <c r="K1842" s="28" t="s">
        <v>3719</v>
      </c>
      <c r="L1842" s="120">
        <v>499945</v>
      </c>
      <c r="M1842" s="28" t="s">
        <v>1816</v>
      </c>
      <c r="N1842" s="28" t="s">
        <v>1850</v>
      </c>
      <c r="O1842" s="28" t="s">
        <v>2385</v>
      </c>
    </row>
    <row r="1843" spans="11:15" x14ac:dyDescent="0.25">
      <c r="K1843" s="28" t="s">
        <v>3720</v>
      </c>
      <c r="L1843" s="120">
        <v>500060</v>
      </c>
      <c r="M1843" s="28" t="s">
        <v>1816</v>
      </c>
      <c r="N1843" s="28" t="s">
        <v>1850</v>
      </c>
      <c r="O1843" s="28" t="s">
        <v>2385</v>
      </c>
    </row>
    <row r="1844" spans="11:15" x14ac:dyDescent="0.25">
      <c r="K1844" s="28" t="s">
        <v>3721</v>
      </c>
      <c r="L1844" s="120">
        <v>500070</v>
      </c>
      <c r="M1844" s="28" t="s">
        <v>1816</v>
      </c>
      <c r="N1844" s="28" t="s">
        <v>1850</v>
      </c>
      <c r="O1844" s="28" t="s">
        <v>2385</v>
      </c>
    </row>
    <row r="1845" spans="11:15" x14ac:dyDescent="0.25">
      <c r="K1845" s="28" t="s">
        <v>3722</v>
      </c>
      <c r="L1845" s="120">
        <v>808065</v>
      </c>
      <c r="M1845" s="28" t="s">
        <v>1816</v>
      </c>
      <c r="N1845" s="28" t="s">
        <v>1850</v>
      </c>
      <c r="O1845" s="28" t="s">
        <v>2385</v>
      </c>
    </row>
    <row r="1846" spans="11:15" x14ac:dyDescent="0.25">
      <c r="K1846" s="28" t="s">
        <v>3723</v>
      </c>
      <c r="L1846" s="120">
        <v>808066</v>
      </c>
      <c r="M1846" s="28" t="s">
        <v>1816</v>
      </c>
      <c r="N1846" s="28" t="s">
        <v>1850</v>
      </c>
      <c r="O1846" s="28" t="s">
        <v>2385</v>
      </c>
    </row>
    <row r="1847" spans="11:15" x14ac:dyDescent="0.25">
      <c r="K1847" s="28" t="s">
        <v>3724</v>
      </c>
      <c r="L1847" s="120">
        <v>808067</v>
      </c>
      <c r="M1847" s="28" t="s">
        <v>1816</v>
      </c>
      <c r="N1847" s="28" t="s">
        <v>1850</v>
      </c>
      <c r="O1847" s="28" t="s">
        <v>2385</v>
      </c>
    </row>
    <row r="1848" spans="11:15" x14ac:dyDescent="0.25">
      <c r="K1848" s="28" t="s">
        <v>3725</v>
      </c>
      <c r="L1848" s="120">
        <v>808069</v>
      </c>
      <c r="M1848" s="28" t="s">
        <v>1816</v>
      </c>
      <c r="N1848" s="28" t="s">
        <v>1850</v>
      </c>
      <c r="O1848" s="28" t="s">
        <v>2385</v>
      </c>
    </row>
    <row r="1849" spans="11:15" x14ac:dyDescent="0.25">
      <c r="K1849" s="28" t="s">
        <v>3726</v>
      </c>
      <c r="L1849" s="120">
        <v>1172601</v>
      </c>
      <c r="M1849" s="28" t="s">
        <v>1816</v>
      </c>
      <c r="N1849" s="28" t="s">
        <v>1850</v>
      </c>
      <c r="O1849" s="28" t="s">
        <v>2385</v>
      </c>
    </row>
    <row r="1850" spans="11:15" x14ac:dyDescent="0.25">
      <c r="K1850" s="28" t="s">
        <v>3727</v>
      </c>
      <c r="L1850" s="120">
        <v>1172602</v>
      </c>
      <c r="M1850" s="28" t="s">
        <v>1816</v>
      </c>
      <c r="N1850" s="28" t="s">
        <v>1850</v>
      </c>
      <c r="O1850" s="28" t="s">
        <v>2385</v>
      </c>
    </row>
    <row r="1851" spans="11:15" x14ac:dyDescent="0.25">
      <c r="K1851" s="28" t="s">
        <v>3728</v>
      </c>
      <c r="L1851" s="120">
        <v>1172603</v>
      </c>
      <c r="M1851" s="28" t="s">
        <v>1816</v>
      </c>
      <c r="N1851" s="28" t="s">
        <v>1850</v>
      </c>
      <c r="O1851" s="28" t="s">
        <v>2385</v>
      </c>
    </row>
    <row r="1852" spans="11:15" x14ac:dyDescent="0.25">
      <c r="K1852" s="28" t="s">
        <v>3729</v>
      </c>
      <c r="L1852" s="120">
        <v>1172604</v>
      </c>
      <c r="M1852" s="28" t="s">
        <v>1816</v>
      </c>
      <c r="N1852" s="28" t="s">
        <v>1850</v>
      </c>
      <c r="O1852" s="28" t="s">
        <v>2385</v>
      </c>
    </row>
    <row r="1853" spans="11:15" x14ac:dyDescent="0.25">
      <c r="K1853" s="28" t="s">
        <v>3730</v>
      </c>
      <c r="L1853" s="120">
        <v>1111102</v>
      </c>
      <c r="M1853" s="28" t="s">
        <v>1816</v>
      </c>
      <c r="N1853" s="28" t="s">
        <v>1850</v>
      </c>
      <c r="O1853" s="28" t="s">
        <v>2385</v>
      </c>
    </row>
    <row r="1854" spans="11:15" x14ac:dyDescent="0.25">
      <c r="K1854" s="28" t="s">
        <v>3731</v>
      </c>
      <c r="L1854" s="120">
        <v>1172605</v>
      </c>
      <c r="M1854" s="28" t="s">
        <v>1816</v>
      </c>
      <c r="N1854" s="28" t="s">
        <v>1850</v>
      </c>
      <c r="O1854" s="28" t="s">
        <v>2385</v>
      </c>
    </row>
    <row r="1855" spans="11:15" x14ac:dyDescent="0.25">
      <c r="K1855" s="28" t="s">
        <v>3732</v>
      </c>
      <c r="L1855" s="120">
        <v>619413</v>
      </c>
      <c r="M1855" s="28" t="s">
        <v>1816</v>
      </c>
      <c r="N1855" s="28" t="s">
        <v>1850</v>
      </c>
      <c r="O1855" s="28" t="s">
        <v>2385</v>
      </c>
    </row>
    <row r="1856" spans="11:15" x14ac:dyDescent="0.25">
      <c r="K1856" s="28" t="s">
        <v>3733</v>
      </c>
      <c r="L1856" s="120">
        <v>619425</v>
      </c>
      <c r="M1856" s="28" t="s">
        <v>1816</v>
      </c>
      <c r="N1856" s="28" t="s">
        <v>1850</v>
      </c>
      <c r="O1856" s="28" t="s">
        <v>2385</v>
      </c>
    </row>
    <row r="1857" spans="11:15" x14ac:dyDescent="0.25">
      <c r="K1857" s="28" t="s">
        <v>3734</v>
      </c>
      <c r="L1857" s="120">
        <v>500091</v>
      </c>
      <c r="M1857" s="28" t="s">
        <v>1816</v>
      </c>
      <c r="N1857" s="28" t="s">
        <v>1850</v>
      </c>
      <c r="O1857" s="28" t="s">
        <v>2385</v>
      </c>
    </row>
    <row r="1858" spans="11:15" x14ac:dyDescent="0.25">
      <c r="K1858" s="28" t="s">
        <v>3735</v>
      </c>
      <c r="L1858" s="120">
        <v>500090</v>
      </c>
      <c r="M1858" s="28" t="s">
        <v>1816</v>
      </c>
      <c r="N1858" s="28" t="s">
        <v>1850</v>
      </c>
      <c r="O1858" s="28" t="s">
        <v>2385</v>
      </c>
    </row>
    <row r="1859" spans="11:15" x14ac:dyDescent="0.25">
      <c r="K1859" s="28" t="s">
        <v>3736</v>
      </c>
      <c r="L1859" s="120">
        <v>660989</v>
      </c>
      <c r="M1859" s="28" t="s">
        <v>1816</v>
      </c>
      <c r="N1859" s="28" t="s">
        <v>1850</v>
      </c>
      <c r="O1859" s="28" t="s">
        <v>2385</v>
      </c>
    </row>
    <row r="1860" spans="11:15" x14ac:dyDescent="0.25">
      <c r="K1860" s="28" t="s">
        <v>3737</v>
      </c>
      <c r="L1860" s="120">
        <v>491686</v>
      </c>
      <c r="M1860" s="28" t="s">
        <v>1816</v>
      </c>
      <c r="N1860" s="28" t="s">
        <v>1850</v>
      </c>
      <c r="O1860" s="28" t="s">
        <v>2385</v>
      </c>
    </row>
    <row r="1861" spans="11:15" x14ac:dyDescent="0.25">
      <c r="K1861" s="28" t="s">
        <v>3738</v>
      </c>
      <c r="L1861" s="120">
        <v>804322</v>
      </c>
      <c r="M1861" s="28" t="s">
        <v>1816</v>
      </c>
      <c r="N1861" s="28" t="s">
        <v>1850</v>
      </c>
      <c r="O1861" s="28" t="s">
        <v>2385</v>
      </c>
    </row>
    <row r="1862" spans="11:15" x14ac:dyDescent="0.25">
      <c r="K1862" s="28" t="s">
        <v>3739</v>
      </c>
      <c r="L1862" s="120">
        <v>804324</v>
      </c>
      <c r="M1862" s="28" t="s">
        <v>1816</v>
      </c>
      <c r="N1862" s="28" t="s">
        <v>1850</v>
      </c>
      <c r="O1862" s="28" t="s">
        <v>2385</v>
      </c>
    </row>
    <row r="1863" spans="11:15" x14ac:dyDescent="0.25">
      <c r="K1863" s="28" t="s">
        <v>3740</v>
      </c>
      <c r="L1863" s="120">
        <v>500082</v>
      </c>
      <c r="M1863" s="28" t="s">
        <v>1816</v>
      </c>
      <c r="N1863" s="28" t="s">
        <v>1850</v>
      </c>
      <c r="O1863" s="28" t="s">
        <v>2385</v>
      </c>
    </row>
    <row r="1864" spans="11:15" x14ac:dyDescent="0.25">
      <c r="K1864" s="28" t="s">
        <v>3741</v>
      </c>
      <c r="L1864" s="120">
        <v>500081</v>
      </c>
      <c r="M1864" s="28" t="s">
        <v>1816</v>
      </c>
      <c r="N1864" s="28" t="s">
        <v>1850</v>
      </c>
      <c r="O1864" s="28" t="s">
        <v>2385</v>
      </c>
    </row>
    <row r="1865" spans="11:15" x14ac:dyDescent="0.25">
      <c r="K1865" s="28" t="s">
        <v>3742</v>
      </c>
      <c r="L1865" s="120">
        <v>500061</v>
      </c>
      <c r="M1865" s="28" t="s">
        <v>1816</v>
      </c>
      <c r="N1865" s="28" t="s">
        <v>1850</v>
      </c>
      <c r="O1865" s="28" t="s">
        <v>2385</v>
      </c>
    </row>
    <row r="1866" spans="11:15" x14ac:dyDescent="0.25">
      <c r="K1866" s="28" t="s">
        <v>3743</v>
      </c>
      <c r="L1866" s="120">
        <v>500066</v>
      </c>
      <c r="M1866" s="28" t="s">
        <v>1816</v>
      </c>
      <c r="N1866" s="28" t="s">
        <v>1850</v>
      </c>
      <c r="O1866" s="28" t="s">
        <v>2385</v>
      </c>
    </row>
    <row r="1867" spans="11:15" x14ac:dyDescent="0.25">
      <c r="K1867" s="28" t="s">
        <v>3744</v>
      </c>
      <c r="L1867" s="120">
        <v>500067</v>
      </c>
      <c r="M1867" s="28" t="s">
        <v>1816</v>
      </c>
      <c r="N1867" s="28" t="s">
        <v>1850</v>
      </c>
      <c r="O1867" s="28" t="s">
        <v>2385</v>
      </c>
    </row>
    <row r="1868" spans="11:15" x14ac:dyDescent="0.25">
      <c r="K1868" s="28" t="s">
        <v>3745</v>
      </c>
      <c r="L1868" s="120">
        <v>500068</v>
      </c>
      <c r="M1868" s="28" t="s">
        <v>1816</v>
      </c>
      <c r="N1868" s="28" t="s">
        <v>1850</v>
      </c>
      <c r="O1868" s="28" t="s">
        <v>2385</v>
      </c>
    </row>
    <row r="1869" spans="11:15" x14ac:dyDescent="0.25">
      <c r="K1869" s="28" t="s">
        <v>3746</v>
      </c>
      <c r="L1869" s="120">
        <v>500069</v>
      </c>
      <c r="M1869" s="28" t="s">
        <v>1816</v>
      </c>
      <c r="N1869" s="28" t="s">
        <v>1850</v>
      </c>
      <c r="O1869" s="28" t="s">
        <v>2385</v>
      </c>
    </row>
    <row r="1870" spans="11:15" x14ac:dyDescent="0.25">
      <c r="K1870" s="28" t="s">
        <v>3747</v>
      </c>
      <c r="L1870" s="120">
        <v>586390</v>
      </c>
      <c r="M1870" s="28" t="s">
        <v>1816</v>
      </c>
      <c r="N1870" s="28" t="s">
        <v>1850</v>
      </c>
      <c r="O1870" s="28" t="s">
        <v>2385</v>
      </c>
    </row>
    <row r="1871" spans="11:15" x14ac:dyDescent="0.25">
      <c r="K1871" s="28" t="s">
        <v>3748</v>
      </c>
      <c r="L1871" s="120">
        <v>782395</v>
      </c>
      <c r="M1871" s="28" t="s">
        <v>1816</v>
      </c>
      <c r="N1871" s="28" t="s">
        <v>1850</v>
      </c>
      <c r="O1871" s="28" t="s">
        <v>2385</v>
      </c>
    </row>
    <row r="1872" spans="11:15" x14ac:dyDescent="0.25">
      <c r="K1872" s="28" t="s">
        <v>3749</v>
      </c>
      <c r="L1872" s="120">
        <v>500095</v>
      </c>
      <c r="M1872" s="28" t="s">
        <v>1816</v>
      </c>
      <c r="N1872" s="28" t="s">
        <v>1850</v>
      </c>
      <c r="O1872" s="28" t="s">
        <v>2385</v>
      </c>
    </row>
    <row r="1873" spans="11:15" x14ac:dyDescent="0.25">
      <c r="K1873" s="28" t="s">
        <v>3750</v>
      </c>
      <c r="L1873" s="120">
        <v>782396</v>
      </c>
      <c r="M1873" s="28" t="s">
        <v>1816</v>
      </c>
      <c r="N1873" s="28" t="s">
        <v>1850</v>
      </c>
      <c r="O1873" s="28" t="s">
        <v>2385</v>
      </c>
    </row>
    <row r="1874" spans="11:15" x14ac:dyDescent="0.25">
      <c r="K1874" s="28" t="s">
        <v>3751</v>
      </c>
      <c r="L1874" s="120">
        <v>500097</v>
      </c>
      <c r="M1874" s="28" t="s">
        <v>1816</v>
      </c>
      <c r="N1874" s="28" t="s">
        <v>1850</v>
      </c>
      <c r="O1874" s="28" t="s">
        <v>2385</v>
      </c>
    </row>
    <row r="1875" spans="11:15" x14ac:dyDescent="0.25">
      <c r="K1875" s="28" t="s">
        <v>3752</v>
      </c>
      <c r="L1875" s="120">
        <v>806840</v>
      </c>
      <c r="M1875" s="28" t="s">
        <v>1816</v>
      </c>
      <c r="N1875" s="28" t="s">
        <v>1850</v>
      </c>
      <c r="O1875" s="28" t="s">
        <v>2385</v>
      </c>
    </row>
    <row r="1876" spans="11:15" x14ac:dyDescent="0.25">
      <c r="K1876" s="28" t="s">
        <v>3753</v>
      </c>
      <c r="L1876" s="120">
        <v>806841</v>
      </c>
      <c r="M1876" s="28" t="s">
        <v>1816</v>
      </c>
      <c r="N1876" s="28" t="s">
        <v>1850</v>
      </c>
      <c r="O1876" s="28" t="s">
        <v>2385</v>
      </c>
    </row>
    <row r="1877" spans="11:15" x14ac:dyDescent="0.25">
      <c r="K1877" s="28" t="s">
        <v>3754</v>
      </c>
      <c r="L1877" s="120">
        <v>500078</v>
      </c>
      <c r="M1877" s="28" t="s">
        <v>1816</v>
      </c>
      <c r="N1877" s="28" t="s">
        <v>1850</v>
      </c>
      <c r="O1877" s="28" t="s">
        <v>2385</v>
      </c>
    </row>
    <row r="1878" spans="11:15" x14ac:dyDescent="0.25">
      <c r="K1878" s="28" t="s">
        <v>3755</v>
      </c>
      <c r="L1878" s="120">
        <v>615356</v>
      </c>
      <c r="M1878" s="28" t="s">
        <v>1816</v>
      </c>
      <c r="N1878" s="28" t="s">
        <v>1850</v>
      </c>
      <c r="O1878" s="28" t="s">
        <v>2385</v>
      </c>
    </row>
    <row r="1879" spans="11:15" x14ac:dyDescent="0.25">
      <c r="K1879" s="28" t="s">
        <v>3756</v>
      </c>
      <c r="L1879" s="120">
        <v>607170</v>
      </c>
      <c r="M1879" s="28" t="s">
        <v>1816</v>
      </c>
      <c r="N1879" s="28" t="s">
        <v>1850</v>
      </c>
      <c r="O1879" s="28" t="s">
        <v>2385</v>
      </c>
    </row>
    <row r="1880" spans="11:15" x14ac:dyDescent="0.25">
      <c r="K1880" s="28" t="s">
        <v>3757</v>
      </c>
      <c r="L1880" s="120">
        <v>586388</v>
      </c>
      <c r="M1880" s="28" t="s">
        <v>1816</v>
      </c>
      <c r="N1880" s="28" t="s">
        <v>1850</v>
      </c>
      <c r="O1880" s="28" t="s">
        <v>2385</v>
      </c>
    </row>
    <row r="1881" spans="11:15" x14ac:dyDescent="0.25">
      <c r="K1881" s="28" t="s">
        <v>3758</v>
      </c>
      <c r="L1881" s="120">
        <v>500086</v>
      </c>
      <c r="M1881" s="28" t="s">
        <v>1816</v>
      </c>
      <c r="N1881" s="28" t="s">
        <v>1850</v>
      </c>
      <c r="O1881" s="28" t="s">
        <v>2385</v>
      </c>
    </row>
    <row r="1882" spans="11:15" x14ac:dyDescent="0.25">
      <c r="K1882" s="28" t="s">
        <v>3759</v>
      </c>
      <c r="L1882" s="120">
        <v>500087</v>
      </c>
      <c r="M1882" s="28" t="s">
        <v>1816</v>
      </c>
      <c r="N1882" s="28" t="s">
        <v>1850</v>
      </c>
      <c r="O1882" s="28" t="s">
        <v>2385</v>
      </c>
    </row>
    <row r="1883" spans="11:15" x14ac:dyDescent="0.25">
      <c r="K1883" s="28" t="s">
        <v>3760</v>
      </c>
      <c r="L1883" s="120">
        <v>500088</v>
      </c>
      <c r="M1883" s="28" t="s">
        <v>1816</v>
      </c>
      <c r="N1883" s="28" t="s">
        <v>1850</v>
      </c>
      <c r="O1883" s="28" t="s">
        <v>2385</v>
      </c>
    </row>
    <row r="1884" spans="11:15" x14ac:dyDescent="0.25">
      <c r="K1884" s="28" t="s">
        <v>3761</v>
      </c>
      <c r="L1884" s="120">
        <v>500089</v>
      </c>
      <c r="M1884" s="28" t="s">
        <v>1816</v>
      </c>
      <c r="N1884" s="28" t="s">
        <v>1850</v>
      </c>
      <c r="O1884" s="28" t="s">
        <v>2385</v>
      </c>
    </row>
    <row r="1885" spans="11:15" x14ac:dyDescent="0.25">
      <c r="K1885" s="28" t="s">
        <v>3762</v>
      </c>
      <c r="L1885" s="120">
        <v>831577</v>
      </c>
      <c r="M1885" s="28" t="s">
        <v>1816</v>
      </c>
      <c r="N1885" s="28" t="s">
        <v>1850</v>
      </c>
      <c r="O1885" s="28" t="s">
        <v>2385</v>
      </c>
    </row>
    <row r="1886" spans="11:15" x14ac:dyDescent="0.25">
      <c r="K1886" s="28" t="s">
        <v>3763</v>
      </c>
      <c r="L1886" s="120">
        <v>831576</v>
      </c>
      <c r="M1886" s="28" t="s">
        <v>1816</v>
      </c>
      <c r="N1886" s="28" t="s">
        <v>1850</v>
      </c>
      <c r="O1886" s="28" t="s">
        <v>2385</v>
      </c>
    </row>
    <row r="1887" spans="11:15" x14ac:dyDescent="0.25">
      <c r="K1887" s="28" t="s">
        <v>3764</v>
      </c>
      <c r="L1887" s="120">
        <v>831659</v>
      </c>
      <c r="M1887" s="28" t="s">
        <v>1816</v>
      </c>
      <c r="N1887" s="28" t="s">
        <v>1850</v>
      </c>
      <c r="O1887" s="28" t="s">
        <v>2385</v>
      </c>
    </row>
    <row r="1888" spans="11:15" x14ac:dyDescent="0.25">
      <c r="K1888" s="28" t="s">
        <v>3765</v>
      </c>
      <c r="L1888" s="120">
        <v>831578</v>
      </c>
      <c r="M1888" s="28" t="s">
        <v>1816</v>
      </c>
      <c r="N1888" s="28" t="s">
        <v>1850</v>
      </c>
      <c r="O1888" s="28" t="s">
        <v>2385</v>
      </c>
    </row>
    <row r="1889" spans="11:15" x14ac:dyDescent="0.25">
      <c r="K1889" s="28" t="s">
        <v>3766</v>
      </c>
      <c r="L1889" s="120">
        <v>831661</v>
      </c>
      <c r="M1889" s="28" t="s">
        <v>1816</v>
      </c>
      <c r="N1889" s="28" t="s">
        <v>1850</v>
      </c>
      <c r="O1889" s="28" t="s">
        <v>2385</v>
      </c>
    </row>
    <row r="1890" spans="11:15" x14ac:dyDescent="0.25">
      <c r="K1890" s="28" t="s">
        <v>3767</v>
      </c>
      <c r="L1890" s="120">
        <v>831660</v>
      </c>
      <c r="M1890" s="28" t="s">
        <v>1816</v>
      </c>
      <c r="N1890" s="28" t="s">
        <v>1850</v>
      </c>
      <c r="O1890" s="28" t="s">
        <v>2385</v>
      </c>
    </row>
    <row r="1891" spans="11:15" x14ac:dyDescent="0.25">
      <c r="K1891" s="28" t="s">
        <v>3768</v>
      </c>
      <c r="L1891" s="120">
        <v>1220128</v>
      </c>
      <c r="M1891" s="28" t="s">
        <v>1816</v>
      </c>
      <c r="N1891" s="28" t="s">
        <v>1850</v>
      </c>
      <c r="O1891" s="28" t="s">
        <v>2385</v>
      </c>
    </row>
    <row r="1892" spans="11:15" x14ac:dyDescent="0.25">
      <c r="K1892" s="28" t="s">
        <v>3769</v>
      </c>
      <c r="L1892" s="120">
        <v>500073</v>
      </c>
      <c r="M1892" s="28" t="s">
        <v>1816</v>
      </c>
      <c r="N1892" s="28" t="s">
        <v>1850</v>
      </c>
      <c r="O1892" s="28" t="s">
        <v>2385</v>
      </c>
    </row>
    <row r="1893" spans="11:15" x14ac:dyDescent="0.25">
      <c r="K1893" s="28" t="s">
        <v>3770</v>
      </c>
      <c r="L1893" s="120">
        <v>500074</v>
      </c>
      <c r="M1893" s="28" t="s">
        <v>1816</v>
      </c>
      <c r="N1893" s="28" t="s">
        <v>1850</v>
      </c>
      <c r="O1893" s="28" t="s">
        <v>2385</v>
      </c>
    </row>
    <row r="1894" spans="11:15" x14ac:dyDescent="0.25">
      <c r="K1894" s="28" t="s">
        <v>3771</v>
      </c>
      <c r="L1894" s="120">
        <v>500075</v>
      </c>
      <c r="M1894" s="28" t="s">
        <v>1816</v>
      </c>
      <c r="N1894" s="28" t="s">
        <v>1850</v>
      </c>
      <c r="O1894" s="28" t="s">
        <v>2385</v>
      </c>
    </row>
    <row r="1895" spans="11:15" x14ac:dyDescent="0.25">
      <c r="K1895" s="28" t="s">
        <v>3772</v>
      </c>
      <c r="L1895" s="120">
        <v>500076</v>
      </c>
      <c r="M1895" s="28" t="s">
        <v>1816</v>
      </c>
      <c r="N1895" s="28" t="s">
        <v>1850</v>
      </c>
      <c r="O1895" s="28" t="s">
        <v>2385</v>
      </c>
    </row>
    <row r="1896" spans="11:15" x14ac:dyDescent="0.25">
      <c r="K1896" s="28" t="s">
        <v>3773</v>
      </c>
      <c r="L1896" s="120">
        <v>586422</v>
      </c>
      <c r="M1896" s="28" t="s">
        <v>1816</v>
      </c>
      <c r="N1896" s="28" t="s">
        <v>1850</v>
      </c>
      <c r="O1896" s="28" t="s">
        <v>2385</v>
      </c>
    </row>
    <row r="1897" spans="11:15" x14ac:dyDescent="0.25">
      <c r="K1897" s="28" t="s">
        <v>3774</v>
      </c>
      <c r="L1897" s="120">
        <v>631410</v>
      </c>
      <c r="M1897" s="28" t="s">
        <v>1816</v>
      </c>
      <c r="N1897" s="28" t="s">
        <v>1850</v>
      </c>
      <c r="O1897" s="28" t="s">
        <v>2385</v>
      </c>
    </row>
    <row r="1898" spans="11:15" x14ac:dyDescent="0.25">
      <c r="K1898" s="28" t="s">
        <v>3775</v>
      </c>
      <c r="L1898" s="120">
        <v>651560</v>
      </c>
      <c r="M1898" s="28" t="s">
        <v>1816</v>
      </c>
      <c r="N1898" s="28" t="s">
        <v>1850</v>
      </c>
      <c r="O1898" s="28" t="s">
        <v>2385</v>
      </c>
    </row>
    <row r="1899" spans="11:15" x14ac:dyDescent="0.25">
      <c r="K1899" s="28" t="s">
        <v>3776</v>
      </c>
      <c r="L1899" s="120">
        <v>508737</v>
      </c>
      <c r="M1899" s="28" t="s">
        <v>1816</v>
      </c>
      <c r="N1899" s="28" t="s">
        <v>1850</v>
      </c>
      <c r="O1899" s="28" t="s">
        <v>2385</v>
      </c>
    </row>
    <row r="1900" spans="11:15" x14ac:dyDescent="0.25">
      <c r="K1900" s="28" t="s">
        <v>3777</v>
      </c>
      <c r="L1900" s="120">
        <v>1124938</v>
      </c>
      <c r="M1900" s="28" t="s">
        <v>1816</v>
      </c>
      <c r="N1900" s="28" t="s">
        <v>1850</v>
      </c>
      <c r="O1900" s="28" t="s">
        <v>2385</v>
      </c>
    </row>
    <row r="1901" spans="11:15" x14ac:dyDescent="0.25">
      <c r="K1901" s="28" t="s">
        <v>3778</v>
      </c>
      <c r="L1901" s="120">
        <v>1163612</v>
      </c>
      <c r="M1901" s="28" t="s">
        <v>1816</v>
      </c>
      <c r="N1901" s="28" t="s">
        <v>1850</v>
      </c>
      <c r="O1901" s="28" t="s">
        <v>2385</v>
      </c>
    </row>
    <row r="1902" spans="11:15" x14ac:dyDescent="0.25">
      <c r="K1902" s="28" t="s">
        <v>3779</v>
      </c>
      <c r="L1902" s="120">
        <v>499936</v>
      </c>
      <c r="M1902" s="28" t="s">
        <v>1816</v>
      </c>
      <c r="N1902" s="28" t="s">
        <v>1850</v>
      </c>
      <c r="O1902" s="28" t="s">
        <v>2385</v>
      </c>
    </row>
    <row r="1903" spans="11:15" x14ac:dyDescent="0.25">
      <c r="K1903" s="28" t="s">
        <v>3780</v>
      </c>
      <c r="L1903" s="120">
        <v>583936</v>
      </c>
      <c r="M1903" s="28" t="s">
        <v>1816</v>
      </c>
      <c r="N1903" s="28" t="s">
        <v>1850</v>
      </c>
      <c r="O1903" s="28" t="s">
        <v>2385</v>
      </c>
    </row>
    <row r="1904" spans="11:15" x14ac:dyDescent="0.25">
      <c r="K1904" s="28" t="s">
        <v>3781</v>
      </c>
      <c r="L1904" s="120">
        <v>765299</v>
      </c>
      <c r="M1904" s="28" t="s">
        <v>1816</v>
      </c>
      <c r="N1904" s="28" t="s">
        <v>1850</v>
      </c>
      <c r="O1904" s="28" t="s">
        <v>2385</v>
      </c>
    </row>
    <row r="1905" spans="11:15" x14ac:dyDescent="0.25">
      <c r="K1905" s="28" t="s">
        <v>3781</v>
      </c>
      <c r="L1905" s="120">
        <v>765298</v>
      </c>
      <c r="M1905" s="28" t="s">
        <v>1816</v>
      </c>
      <c r="N1905" s="28" t="s">
        <v>1850</v>
      </c>
      <c r="O1905" s="28" t="s">
        <v>2385</v>
      </c>
    </row>
    <row r="1906" spans="11:15" x14ac:dyDescent="0.25">
      <c r="K1906" s="28" t="s">
        <v>3782</v>
      </c>
      <c r="L1906" s="120">
        <v>825739</v>
      </c>
      <c r="M1906" s="28" t="s">
        <v>1816</v>
      </c>
      <c r="N1906" s="28" t="s">
        <v>1850</v>
      </c>
      <c r="O1906" s="28" t="s">
        <v>2385</v>
      </c>
    </row>
    <row r="1907" spans="11:15" x14ac:dyDescent="0.25">
      <c r="K1907" s="28" t="s">
        <v>3783</v>
      </c>
      <c r="L1907" s="120">
        <v>765301</v>
      </c>
      <c r="M1907" s="28" t="s">
        <v>1816</v>
      </c>
      <c r="N1907" s="28" t="s">
        <v>1850</v>
      </c>
      <c r="O1907" s="28" t="s">
        <v>2385</v>
      </c>
    </row>
    <row r="1908" spans="11:15" x14ac:dyDescent="0.25">
      <c r="K1908" s="28" t="s">
        <v>3783</v>
      </c>
      <c r="L1908" s="120">
        <v>765300</v>
      </c>
      <c r="M1908" s="28" t="s">
        <v>1816</v>
      </c>
      <c r="N1908" s="28" t="s">
        <v>1850</v>
      </c>
      <c r="O1908" s="28" t="s">
        <v>2385</v>
      </c>
    </row>
    <row r="1909" spans="11:15" x14ac:dyDescent="0.25">
      <c r="K1909" s="28" t="s">
        <v>3784</v>
      </c>
      <c r="L1909" s="120">
        <v>825740</v>
      </c>
      <c r="M1909" s="28" t="s">
        <v>1816</v>
      </c>
      <c r="N1909" s="28" t="s">
        <v>1850</v>
      </c>
      <c r="O1909" s="28" t="s">
        <v>2385</v>
      </c>
    </row>
    <row r="1910" spans="11:15" x14ac:dyDescent="0.25">
      <c r="K1910" s="28" t="s">
        <v>3785</v>
      </c>
      <c r="L1910" s="120">
        <v>776542</v>
      </c>
      <c r="M1910" s="28" t="s">
        <v>1816</v>
      </c>
      <c r="N1910" s="28" t="s">
        <v>1850</v>
      </c>
      <c r="O1910" s="28" t="s">
        <v>2385</v>
      </c>
    </row>
    <row r="1911" spans="11:15" x14ac:dyDescent="0.25">
      <c r="K1911" s="28" t="s">
        <v>3786</v>
      </c>
      <c r="L1911" s="120">
        <v>499930</v>
      </c>
      <c r="M1911" s="28" t="s">
        <v>1816</v>
      </c>
      <c r="N1911" s="28" t="s">
        <v>1850</v>
      </c>
      <c r="O1911" s="28" t="s">
        <v>2385</v>
      </c>
    </row>
    <row r="1912" spans="11:15" x14ac:dyDescent="0.25">
      <c r="K1912" s="28" t="s">
        <v>3787</v>
      </c>
      <c r="L1912" s="120">
        <v>499938</v>
      </c>
      <c r="M1912" s="28" t="s">
        <v>1816</v>
      </c>
      <c r="N1912" s="28" t="s">
        <v>1850</v>
      </c>
      <c r="O1912" s="28" t="s">
        <v>2385</v>
      </c>
    </row>
    <row r="1913" spans="11:15" x14ac:dyDescent="0.25">
      <c r="K1913" s="28" t="s">
        <v>3788</v>
      </c>
      <c r="L1913" s="120">
        <v>999051</v>
      </c>
      <c r="M1913" s="28" t="s">
        <v>1816</v>
      </c>
      <c r="N1913" s="28" t="s">
        <v>1850</v>
      </c>
      <c r="O1913" s="28" t="s">
        <v>2385</v>
      </c>
    </row>
    <row r="1914" spans="11:15" x14ac:dyDescent="0.25">
      <c r="K1914" s="28" t="s">
        <v>3789</v>
      </c>
      <c r="L1914" s="120">
        <v>857570</v>
      </c>
      <c r="M1914" s="28" t="s">
        <v>1816</v>
      </c>
      <c r="N1914" s="28" t="s">
        <v>1850</v>
      </c>
      <c r="O1914" s="28" t="s">
        <v>2385</v>
      </c>
    </row>
    <row r="1915" spans="11:15" x14ac:dyDescent="0.25">
      <c r="K1915" s="28" t="s">
        <v>3790</v>
      </c>
      <c r="L1915" s="120">
        <v>952093</v>
      </c>
      <c r="M1915" s="28" t="s">
        <v>1816</v>
      </c>
      <c r="N1915" s="28" t="s">
        <v>1850</v>
      </c>
      <c r="O1915" s="28" t="s">
        <v>2385</v>
      </c>
    </row>
    <row r="1916" spans="11:15" x14ac:dyDescent="0.25">
      <c r="K1916" s="28" t="s">
        <v>3791</v>
      </c>
      <c r="L1916" s="120">
        <v>806554</v>
      </c>
      <c r="M1916" s="28" t="s">
        <v>1816</v>
      </c>
      <c r="N1916" s="28" t="s">
        <v>1850</v>
      </c>
      <c r="O1916" s="28" t="s">
        <v>2385</v>
      </c>
    </row>
    <row r="1917" spans="11:15" x14ac:dyDescent="0.25">
      <c r="K1917" s="28" t="s">
        <v>3792</v>
      </c>
      <c r="L1917" s="120">
        <v>857571</v>
      </c>
      <c r="M1917" s="28" t="s">
        <v>1816</v>
      </c>
      <c r="N1917" s="28" t="s">
        <v>1850</v>
      </c>
      <c r="O1917" s="28" t="s">
        <v>2385</v>
      </c>
    </row>
    <row r="1918" spans="11:15" x14ac:dyDescent="0.25">
      <c r="K1918" s="28" t="s">
        <v>3793</v>
      </c>
      <c r="L1918" s="120">
        <v>957170</v>
      </c>
      <c r="M1918" s="28" t="s">
        <v>1816</v>
      </c>
      <c r="N1918" s="28" t="s">
        <v>1850</v>
      </c>
      <c r="O1918" s="28" t="s">
        <v>2385</v>
      </c>
    </row>
    <row r="1919" spans="11:15" x14ac:dyDescent="0.25">
      <c r="K1919" s="28" t="s">
        <v>3794</v>
      </c>
      <c r="L1919" s="120">
        <v>806555</v>
      </c>
      <c r="M1919" s="28" t="s">
        <v>1816</v>
      </c>
      <c r="N1919" s="28" t="s">
        <v>1850</v>
      </c>
      <c r="O1919" s="28" t="s">
        <v>2385</v>
      </c>
    </row>
    <row r="1920" spans="11:15" x14ac:dyDescent="0.25">
      <c r="K1920" s="28" t="s">
        <v>3795</v>
      </c>
      <c r="L1920" s="120">
        <v>1149764</v>
      </c>
      <c r="M1920" s="28" t="s">
        <v>1816</v>
      </c>
      <c r="N1920" s="28" t="s">
        <v>1850</v>
      </c>
      <c r="O1920" s="28" t="s">
        <v>2385</v>
      </c>
    </row>
    <row r="1921" spans="11:15" x14ac:dyDescent="0.25">
      <c r="K1921" s="28" t="s">
        <v>3796</v>
      </c>
      <c r="L1921" s="120">
        <v>809471</v>
      </c>
      <c r="M1921" s="28" t="s">
        <v>1816</v>
      </c>
      <c r="N1921" s="28" t="s">
        <v>1850</v>
      </c>
      <c r="O1921" s="28" t="s">
        <v>2385</v>
      </c>
    </row>
    <row r="1922" spans="11:15" x14ac:dyDescent="0.25">
      <c r="K1922" s="28" t="s">
        <v>3797</v>
      </c>
      <c r="L1922" s="120">
        <v>989304</v>
      </c>
      <c r="M1922" s="28" t="s">
        <v>1816</v>
      </c>
      <c r="N1922" s="28" t="s">
        <v>1850</v>
      </c>
      <c r="O1922" s="28" t="s">
        <v>2385</v>
      </c>
    </row>
    <row r="1923" spans="11:15" x14ac:dyDescent="0.25">
      <c r="K1923" s="28" t="s">
        <v>3798</v>
      </c>
      <c r="L1923" s="120">
        <v>586413</v>
      </c>
      <c r="M1923" s="28" t="s">
        <v>1816</v>
      </c>
      <c r="N1923" s="28" t="s">
        <v>1850</v>
      </c>
      <c r="O1923" s="28" t="s">
        <v>2385</v>
      </c>
    </row>
    <row r="1924" spans="11:15" x14ac:dyDescent="0.25">
      <c r="K1924" s="28" t="s">
        <v>3799</v>
      </c>
      <c r="L1924" s="120">
        <v>586387</v>
      </c>
      <c r="M1924" s="28" t="s">
        <v>1816</v>
      </c>
      <c r="N1924" s="28" t="s">
        <v>1850</v>
      </c>
      <c r="O1924" s="28" t="s">
        <v>2385</v>
      </c>
    </row>
    <row r="1925" spans="11:15" x14ac:dyDescent="0.25">
      <c r="K1925" s="28" t="s">
        <v>3800</v>
      </c>
      <c r="L1925" s="120">
        <v>499941</v>
      </c>
      <c r="M1925" s="28" t="s">
        <v>1816</v>
      </c>
      <c r="N1925" s="28" t="s">
        <v>1850</v>
      </c>
      <c r="O1925" s="28" t="s">
        <v>2385</v>
      </c>
    </row>
    <row r="1926" spans="11:15" x14ac:dyDescent="0.25">
      <c r="K1926" s="28" t="s">
        <v>3801</v>
      </c>
      <c r="L1926" s="120">
        <v>491701</v>
      </c>
      <c r="M1926" s="28" t="s">
        <v>1816</v>
      </c>
      <c r="N1926" s="28" t="s">
        <v>1850</v>
      </c>
      <c r="O1926" s="28" t="s">
        <v>2385</v>
      </c>
    </row>
    <row r="1927" spans="11:15" x14ac:dyDescent="0.25">
      <c r="K1927" s="28" t="s">
        <v>3802</v>
      </c>
      <c r="L1927" s="120">
        <v>777135</v>
      </c>
      <c r="M1927" s="28" t="s">
        <v>1816</v>
      </c>
      <c r="N1927" s="28" t="s">
        <v>1850</v>
      </c>
      <c r="O1927" s="28" t="s">
        <v>2385</v>
      </c>
    </row>
    <row r="1928" spans="11:15" x14ac:dyDescent="0.25">
      <c r="K1928" s="28" t="s">
        <v>3803</v>
      </c>
      <c r="L1928" s="120">
        <v>777134</v>
      </c>
      <c r="M1928" s="28" t="s">
        <v>1816</v>
      </c>
      <c r="N1928" s="28" t="s">
        <v>1850</v>
      </c>
      <c r="O1928" s="28" t="s">
        <v>2385</v>
      </c>
    </row>
    <row r="1929" spans="11:15" x14ac:dyDescent="0.25">
      <c r="K1929" s="28" t="s">
        <v>3804</v>
      </c>
      <c r="L1929" s="120">
        <v>777137</v>
      </c>
      <c r="M1929" s="28" t="s">
        <v>1816</v>
      </c>
      <c r="N1929" s="28" t="s">
        <v>1850</v>
      </c>
      <c r="O1929" s="28" t="s">
        <v>2385</v>
      </c>
    </row>
    <row r="1930" spans="11:15" x14ac:dyDescent="0.25">
      <c r="K1930" s="28" t="s">
        <v>3805</v>
      </c>
      <c r="L1930" s="120">
        <v>777136</v>
      </c>
      <c r="M1930" s="28" t="s">
        <v>1816</v>
      </c>
      <c r="N1930" s="28" t="s">
        <v>1850</v>
      </c>
      <c r="O1930" s="28" t="s">
        <v>2385</v>
      </c>
    </row>
    <row r="1931" spans="11:15" x14ac:dyDescent="0.25">
      <c r="K1931" s="28" t="s">
        <v>3806</v>
      </c>
      <c r="L1931" s="120">
        <v>491698</v>
      </c>
      <c r="M1931" s="28" t="s">
        <v>1816</v>
      </c>
      <c r="N1931" s="28" t="s">
        <v>1850</v>
      </c>
      <c r="O1931" s="28" t="s">
        <v>2385</v>
      </c>
    </row>
    <row r="1932" spans="11:15" x14ac:dyDescent="0.25">
      <c r="K1932" s="28" t="s">
        <v>3807</v>
      </c>
      <c r="L1932" s="120">
        <v>491699</v>
      </c>
      <c r="M1932" s="28" t="s">
        <v>1816</v>
      </c>
      <c r="N1932" s="28" t="s">
        <v>1850</v>
      </c>
      <c r="O1932" s="28" t="s">
        <v>2385</v>
      </c>
    </row>
    <row r="1933" spans="11:15" x14ac:dyDescent="0.25">
      <c r="K1933" s="28" t="s">
        <v>3808</v>
      </c>
      <c r="L1933" s="120">
        <v>491700</v>
      </c>
      <c r="M1933" s="28" t="s">
        <v>1816</v>
      </c>
      <c r="N1933" s="28" t="s">
        <v>1850</v>
      </c>
      <c r="O1933" s="28" t="s">
        <v>2385</v>
      </c>
    </row>
    <row r="1934" spans="11:15" x14ac:dyDescent="0.25">
      <c r="K1934" s="28" t="s">
        <v>3809</v>
      </c>
      <c r="L1934" s="120">
        <v>491696</v>
      </c>
      <c r="M1934" s="28" t="s">
        <v>1816</v>
      </c>
      <c r="N1934" s="28" t="s">
        <v>1850</v>
      </c>
      <c r="O1934" s="28" t="s">
        <v>2385</v>
      </c>
    </row>
    <row r="1935" spans="11:15" x14ac:dyDescent="0.25">
      <c r="K1935" s="28" t="s">
        <v>3810</v>
      </c>
      <c r="L1935" s="120">
        <v>491697</v>
      </c>
      <c r="M1935" s="28" t="s">
        <v>1816</v>
      </c>
      <c r="N1935" s="28" t="s">
        <v>1850</v>
      </c>
      <c r="O1935" s="28" t="s">
        <v>2385</v>
      </c>
    </row>
    <row r="1936" spans="11:15" x14ac:dyDescent="0.25">
      <c r="K1936" s="28" t="s">
        <v>3811</v>
      </c>
      <c r="L1936" s="120">
        <v>937170</v>
      </c>
      <c r="M1936" s="28" t="s">
        <v>1816</v>
      </c>
      <c r="N1936" s="28" t="s">
        <v>1850</v>
      </c>
      <c r="O1936" s="28" t="s">
        <v>2385</v>
      </c>
    </row>
    <row r="1937" spans="11:15" x14ac:dyDescent="0.25">
      <c r="K1937" s="28" t="s">
        <v>3812</v>
      </c>
      <c r="L1937" s="120">
        <v>777131</v>
      </c>
      <c r="M1937" s="28" t="s">
        <v>1816</v>
      </c>
      <c r="N1937" s="28" t="s">
        <v>1850</v>
      </c>
      <c r="O1937" s="28" t="s">
        <v>2385</v>
      </c>
    </row>
    <row r="1938" spans="11:15" x14ac:dyDescent="0.25">
      <c r="K1938" s="28" t="s">
        <v>3813</v>
      </c>
      <c r="L1938" s="120">
        <v>937171</v>
      </c>
      <c r="M1938" s="28" t="s">
        <v>1816</v>
      </c>
      <c r="N1938" s="28" t="s">
        <v>1850</v>
      </c>
      <c r="O1938" s="28" t="s">
        <v>2385</v>
      </c>
    </row>
    <row r="1939" spans="11:15" x14ac:dyDescent="0.25">
      <c r="K1939" s="28" t="s">
        <v>3814</v>
      </c>
      <c r="L1939" s="120">
        <v>777130</v>
      </c>
      <c r="M1939" s="28" t="s">
        <v>1816</v>
      </c>
      <c r="N1939" s="28" t="s">
        <v>1850</v>
      </c>
      <c r="O1939" s="28" t="s">
        <v>2385</v>
      </c>
    </row>
    <row r="1940" spans="11:15" x14ac:dyDescent="0.25">
      <c r="K1940" s="28" t="s">
        <v>3815</v>
      </c>
      <c r="L1940" s="120">
        <v>937172</v>
      </c>
      <c r="M1940" s="28" t="s">
        <v>1816</v>
      </c>
      <c r="N1940" s="28" t="s">
        <v>1850</v>
      </c>
      <c r="O1940" s="28" t="s">
        <v>2385</v>
      </c>
    </row>
    <row r="1941" spans="11:15" x14ac:dyDescent="0.25">
      <c r="K1941" s="28" t="s">
        <v>3816</v>
      </c>
      <c r="L1941" s="120">
        <v>777129</v>
      </c>
      <c r="M1941" s="28" t="s">
        <v>1816</v>
      </c>
      <c r="N1941" s="28" t="s">
        <v>1850</v>
      </c>
      <c r="O1941" s="28" t="s">
        <v>2385</v>
      </c>
    </row>
    <row r="1942" spans="11:15" x14ac:dyDescent="0.25">
      <c r="K1942" s="28" t="s">
        <v>3817</v>
      </c>
      <c r="L1942" s="120">
        <v>777133</v>
      </c>
      <c r="M1942" s="28" t="s">
        <v>1816</v>
      </c>
      <c r="N1942" s="28" t="s">
        <v>1850</v>
      </c>
      <c r="O1942" s="28" t="s">
        <v>2385</v>
      </c>
    </row>
    <row r="1943" spans="11:15" x14ac:dyDescent="0.25">
      <c r="K1943" s="28" t="s">
        <v>3818</v>
      </c>
      <c r="L1943" s="120">
        <v>937169</v>
      </c>
      <c r="M1943" s="28" t="s">
        <v>1816</v>
      </c>
      <c r="N1943" s="28" t="s">
        <v>1850</v>
      </c>
      <c r="O1943" s="28" t="s">
        <v>2385</v>
      </c>
    </row>
    <row r="1944" spans="11:15" x14ac:dyDescent="0.25">
      <c r="K1944" s="28" t="s">
        <v>3819</v>
      </c>
      <c r="L1944" s="120">
        <v>777132</v>
      </c>
      <c r="M1944" s="28" t="s">
        <v>1816</v>
      </c>
      <c r="N1944" s="28" t="s">
        <v>1850</v>
      </c>
      <c r="O1944" s="28" t="s">
        <v>2385</v>
      </c>
    </row>
    <row r="1945" spans="11:15" x14ac:dyDescent="0.25">
      <c r="K1945" s="28" t="s">
        <v>3820</v>
      </c>
      <c r="L1945" s="120">
        <v>612220</v>
      </c>
      <c r="M1945" s="28" t="s">
        <v>1816</v>
      </c>
      <c r="N1945" s="28" t="s">
        <v>1850</v>
      </c>
      <c r="O1945" s="28" t="s">
        <v>2385</v>
      </c>
    </row>
    <row r="1946" spans="11:15" x14ac:dyDescent="0.25">
      <c r="K1946" s="28" t="s">
        <v>3821</v>
      </c>
      <c r="L1946" s="120">
        <v>612219</v>
      </c>
      <c r="M1946" s="28" t="s">
        <v>1816</v>
      </c>
      <c r="N1946" s="28" t="s">
        <v>1850</v>
      </c>
      <c r="O1946" s="28" t="s">
        <v>2385</v>
      </c>
    </row>
    <row r="1947" spans="11:15" x14ac:dyDescent="0.25">
      <c r="K1947" s="28" t="s">
        <v>3822</v>
      </c>
      <c r="L1947" s="120">
        <v>612218</v>
      </c>
      <c r="M1947" s="28" t="s">
        <v>1816</v>
      </c>
      <c r="N1947" s="28" t="s">
        <v>1850</v>
      </c>
      <c r="O1947" s="28" t="s">
        <v>2385</v>
      </c>
    </row>
    <row r="1948" spans="11:15" x14ac:dyDescent="0.25">
      <c r="K1948" s="28" t="s">
        <v>3823</v>
      </c>
      <c r="L1948" s="120">
        <v>612217</v>
      </c>
      <c r="M1948" s="28" t="s">
        <v>1816</v>
      </c>
      <c r="N1948" s="28" t="s">
        <v>1850</v>
      </c>
      <c r="O1948" s="28" t="s">
        <v>2385</v>
      </c>
    </row>
    <row r="1949" spans="11:15" x14ac:dyDescent="0.25">
      <c r="K1949" s="28" t="s">
        <v>3824</v>
      </c>
      <c r="L1949" s="120">
        <v>612215</v>
      </c>
      <c r="M1949" s="28" t="s">
        <v>1816</v>
      </c>
      <c r="N1949" s="28" t="s">
        <v>1850</v>
      </c>
      <c r="O1949" s="28" t="s">
        <v>2385</v>
      </c>
    </row>
    <row r="1950" spans="11:15" x14ac:dyDescent="0.25">
      <c r="K1950" s="28" t="s">
        <v>3825</v>
      </c>
      <c r="L1950" s="120">
        <v>612214</v>
      </c>
      <c r="M1950" s="28" t="s">
        <v>1816</v>
      </c>
      <c r="N1950" s="28" t="s">
        <v>1850</v>
      </c>
      <c r="O1950" s="28" t="s">
        <v>2385</v>
      </c>
    </row>
    <row r="1951" spans="11:15" x14ac:dyDescent="0.25">
      <c r="K1951" s="28" t="s">
        <v>3826</v>
      </c>
      <c r="L1951" s="120">
        <v>776538</v>
      </c>
      <c r="M1951" s="28" t="s">
        <v>1816</v>
      </c>
      <c r="N1951" s="28" t="s">
        <v>1850</v>
      </c>
      <c r="O1951" s="28" t="s">
        <v>2385</v>
      </c>
    </row>
    <row r="1952" spans="11:15" x14ac:dyDescent="0.25">
      <c r="K1952" s="28" t="s">
        <v>3827</v>
      </c>
      <c r="L1952" s="120">
        <v>776537</v>
      </c>
      <c r="M1952" s="28" t="s">
        <v>1816</v>
      </c>
      <c r="N1952" s="28" t="s">
        <v>1850</v>
      </c>
      <c r="O1952" s="28" t="s">
        <v>2385</v>
      </c>
    </row>
    <row r="1953" spans="11:15" x14ac:dyDescent="0.25">
      <c r="K1953" s="28" t="s">
        <v>3828</v>
      </c>
      <c r="L1953" s="120">
        <v>776536</v>
      </c>
      <c r="M1953" s="28" t="s">
        <v>1816</v>
      </c>
      <c r="N1953" s="28" t="s">
        <v>1850</v>
      </c>
      <c r="O1953" s="28" t="s">
        <v>2385</v>
      </c>
    </row>
    <row r="1954" spans="11:15" x14ac:dyDescent="0.25">
      <c r="K1954" s="28" t="s">
        <v>3829</v>
      </c>
      <c r="L1954" s="120">
        <v>612221</v>
      </c>
      <c r="M1954" s="28" t="s">
        <v>1816</v>
      </c>
      <c r="N1954" s="28" t="s">
        <v>1850</v>
      </c>
      <c r="O1954" s="28" t="s">
        <v>2385</v>
      </c>
    </row>
    <row r="1955" spans="11:15" x14ac:dyDescent="0.25">
      <c r="K1955" s="28" t="s">
        <v>3830</v>
      </c>
      <c r="L1955" s="120">
        <v>612222</v>
      </c>
      <c r="M1955" s="28" t="s">
        <v>1816</v>
      </c>
      <c r="N1955" s="28" t="s">
        <v>1850</v>
      </c>
      <c r="O1955" s="28" t="s">
        <v>2385</v>
      </c>
    </row>
    <row r="1956" spans="11:15" x14ac:dyDescent="0.25">
      <c r="K1956" s="28" t="s">
        <v>3831</v>
      </c>
      <c r="L1956" s="120">
        <v>612225</v>
      </c>
      <c r="M1956" s="28" t="s">
        <v>1816</v>
      </c>
      <c r="N1956" s="28" t="s">
        <v>1850</v>
      </c>
      <c r="O1956" s="28" t="s">
        <v>2385</v>
      </c>
    </row>
    <row r="1957" spans="11:15" x14ac:dyDescent="0.25">
      <c r="K1957" s="28" t="s">
        <v>3832</v>
      </c>
      <c r="L1957" s="120">
        <v>612228</v>
      </c>
      <c r="M1957" s="28" t="s">
        <v>1816</v>
      </c>
      <c r="N1957" s="28" t="s">
        <v>1850</v>
      </c>
      <c r="O1957" s="28" t="s">
        <v>2385</v>
      </c>
    </row>
    <row r="1958" spans="11:15" x14ac:dyDescent="0.25">
      <c r="K1958" s="28" t="s">
        <v>3833</v>
      </c>
      <c r="L1958" s="120">
        <v>612230</v>
      </c>
      <c r="M1958" s="28" t="s">
        <v>1816</v>
      </c>
      <c r="N1958" s="28" t="s">
        <v>1850</v>
      </c>
      <c r="O1958" s="28" t="s">
        <v>2385</v>
      </c>
    </row>
    <row r="1959" spans="11:15" x14ac:dyDescent="0.25">
      <c r="K1959" s="28" t="s">
        <v>3834</v>
      </c>
      <c r="L1959" s="120">
        <v>776539</v>
      </c>
      <c r="M1959" s="28" t="s">
        <v>1816</v>
      </c>
      <c r="N1959" s="28" t="s">
        <v>1850</v>
      </c>
      <c r="O1959" s="28" t="s">
        <v>2385</v>
      </c>
    </row>
    <row r="1960" spans="11:15" x14ac:dyDescent="0.25">
      <c r="K1960" s="28" t="s">
        <v>3835</v>
      </c>
      <c r="L1960" s="120">
        <v>776540</v>
      </c>
      <c r="M1960" s="28" t="s">
        <v>1816</v>
      </c>
      <c r="N1960" s="28" t="s">
        <v>1850</v>
      </c>
      <c r="O1960" s="28" t="s">
        <v>2385</v>
      </c>
    </row>
    <row r="1961" spans="11:15" x14ac:dyDescent="0.25">
      <c r="K1961" s="28" t="s">
        <v>3836</v>
      </c>
      <c r="L1961" s="120">
        <v>776541</v>
      </c>
      <c r="M1961" s="28" t="s">
        <v>1816</v>
      </c>
      <c r="N1961" s="28" t="s">
        <v>1850</v>
      </c>
      <c r="O1961" s="28" t="s">
        <v>2385</v>
      </c>
    </row>
    <row r="1962" spans="11:15" x14ac:dyDescent="0.25">
      <c r="K1962" s="28" t="s">
        <v>3837</v>
      </c>
      <c r="L1962" s="120">
        <v>792110</v>
      </c>
      <c r="M1962" s="28" t="s">
        <v>1816</v>
      </c>
      <c r="N1962" s="28" t="s">
        <v>1850</v>
      </c>
      <c r="O1962" s="28" t="s">
        <v>2385</v>
      </c>
    </row>
    <row r="1963" spans="11:15" x14ac:dyDescent="0.25">
      <c r="K1963" s="28" t="s">
        <v>3838</v>
      </c>
      <c r="L1963" s="120">
        <v>792112</v>
      </c>
      <c r="M1963" s="28" t="s">
        <v>1816</v>
      </c>
      <c r="N1963" s="28" t="s">
        <v>1850</v>
      </c>
      <c r="O1963" s="28" t="s">
        <v>2385</v>
      </c>
    </row>
    <row r="1964" spans="11:15" x14ac:dyDescent="0.25">
      <c r="K1964" s="28" t="s">
        <v>3839</v>
      </c>
      <c r="L1964" s="120">
        <v>792114</v>
      </c>
      <c r="M1964" s="28" t="s">
        <v>1816</v>
      </c>
      <c r="N1964" s="28" t="s">
        <v>1850</v>
      </c>
      <c r="O1964" s="28" t="s">
        <v>2385</v>
      </c>
    </row>
    <row r="1965" spans="11:15" x14ac:dyDescent="0.25">
      <c r="K1965" s="28" t="s">
        <v>3840</v>
      </c>
      <c r="L1965" s="120">
        <v>491713</v>
      </c>
      <c r="M1965" s="28" t="s">
        <v>1816</v>
      </c>
      <c r="N1965" s="28" t="s">
        <v>1850</v>
      </c>
      <c r="O1965" s="28" t="s">
        <v>2385</v>
      </c>
    </row>
    <row r="1966" spans="11:15" x14ac:dyDescent="0.25">
      <c r="K1966" s="28" t="s">
        <v>3841</v>
      </c>
      <c r="L1966" s="120">
        <v>777126</v>
      </c>
      <c r="M1966" s="28" t="s">
        <v>1816</v>
      </c>
      <c r="N1966" s="28" t="s">
        <v>1850</v>
      </c>
      <c r="O1966" s="28" t="s">
        <v>2385</v>
      </c>
    </row>
    <row r="1967" spans="11:15" x14ac:dyDescent="0.25">
      <c r="K1967" s="28" t="s">
        <v>3842</v>
      </c>
      <c r="L1967" s="120">
        <v>777125</v>
      </c>
      <c r="M1967" s="28" t="s">
        <v>1816</v>
      </c>
      <c r="N1967" s="28" t="s">
        <v>1850</v>
      </c>
      <c r="O1967" s="28" t="s">
        <v>2385</v>
      </c>
    </row>
    <row r="1968" spans="11:15" x14ac:dyDescent="0.25">
      <c r="K1968" s="28" t="s">
        <v>3843</v>
      </c>
      <c r="L1968" s="120">
        <v>777123</v>
      </c>
      <c r="M1968" s="28" t="s">
        <v>1816</v>
      </c>
      <c r="N1968" s="28" t="s">
        <v>1850</v>
      </c>
      <c r="O1968" s="28" t="s">
        <v>2385</v>
      </c>
    </row>
    <row r="1969" spans="11:15" x14ac:dyDescent="0.25">
      <c r="K1969" s="28" t="s">
        <v>3844</v>
      </c>
      <c r="L1969" s="120">
        <v>777128</v>
      </c>
      <c r="M1969" s="28" t="s">
        <v>1816</v>
      </c>
      <c r="N1969" s="28" t="s">
        <v>1850</v>
      </c>
      <c r="O1969" s="28" t="s">
        <v>2385</v>
      </c>
    </row>
    <row r="1970" spans="11:15" x14ac:dyDescent="0.25">
      <c r="K1970" s="28" t="s">
        <v>3845</v>
      </c>
      <c r="L1970" s="120">
        <v>777127</v>
      </c>
      <c r="M1970" s="28" t="s">
        <v>1816</v>
      </c>
      <c r="N1970" s="28" t="s">
        <v>1850</v>
      </c>
      <c r="O1970" s="28" t="s">
        <v>2385</v>
      </c>
    </row>
    <row r="1971" spans="11:15" x14ac:dyDescent="0.25">
      <c r="K1971" s="28" t="s">
        <v>3846</v>
      </c>
      <c r="L1971" s="120">
        <v>491718</v>
      </c>
      <c r="M1971" s="28" t="s">
        <v>1816</v>
      </c>
      <c r="N1971" s="28" t="s">
        <v>1850</v>
      </c>
      <c r="O1971" s="28" t="s">
        <v>2385</v>
      </c>
    </row>
    <row r="1972" spans="11:15" x14ac:dyDescent="0.25">
      <c r="K1972" s="28" t="s">
        <v>3847</v>
      </c>
      <c r="L1972" s="120">
        <v>491719</v>
      </c>
      <c r="M1972" s="28" t="s">
        <v>1816</v>
      </c>
      <c r="N1972" s="28" t="s">
        <v>1850</v>
      </c>
      <c r="O1972" s="28" t="s">
        <v>2385</v>
      </c>
    </row>
    <row r="1973" spans="11:15" x14ac:dyDescent="0.25">
      <c r="K1973" s="28" t="s">
        <v>3848</v>
      </c>
      <c r="L1973" s="120">
        <v>491720</v>
      </c>
      <c r="M1973" s="28" t="s">
        <v>1816</v>
      </c>
      <c r="N1973" s="28" t="s">
        <v>1850</v>
      </c>
      <c r="O1973" s="28" t="s">
        <v>2385</v>
      </c>
    </row>
    <row r="1974" spans="11:15" x14ac:dyDescent="0.25">
      <c r="K1974" s="28" t="s">
        <v>3849</v>
      </c>
      <c r="L1974" s="120">
        <v>961995</v>
      </c>
      <c r="M1974" s="28" t="s">
        <v>1816</v>
      </c>
      <c r="N1974" s="28" t="s">
        <v>1850</v>
      </c>
      <c r="O1974" s="28" t="s">
        <v>2385</v>
      </c>
    </row>
    <row r="1975" spans="11:15" x14ac:dyDescent="0.25">
      <c r="K1975" s="28" t="s">
        <v>3850</v>
      </c>
      <c r="L1975" s="120">
        <v>961996</v>
      </c>
      <c r="M1975" s="28" t="s">
        <v>1816</v>
      </c>
      <c r="N1975" s="28" t="s">
        <v>1850</v>
      </c>
      <c r="O1975" s="28" t="s">
        <v>2385</v>
      </c>
    </row>
    <row r="1976" spans="11:15" x14ac:dyDescent="0.25">
      <c r="K1976" s="28" t="s">
        <v>3851</v>
      </c>
      <c r="L1976" s="120">
        <v>491716</v>
      </c>
      <c r="M1976" s="28" t="s">
        <v>1816</v>
      </c>
      <c r="N1976" s="28" t="s">
        <v>1850</v>
      </c>
      <c r="O1976" s="28" t="s">
        <v>2385</v>
      </c>
    </row>
    <row r="1977" spans="11:15" x14ac:dyDescent="0.25">
      <c r="K1977" s="28" t="s">
        <v>3852</v>
      </c>
      <c r="L1977" s="120">
        <v>491717</v>
      </c>
      <c r="M1977" s="28" t="s">
        <v>1816</v>
      </c>
      <c r="N1977" s="28" t="s">
        <v>1850</v>
      </c>
      <c r="O1977" s="28" t="s">
        <v>2385</v>
      </c>
    </row>
    <row r="1978" spans="11:15" x14ac:dyDescent="0.25">
      <c r="K1978" s="28" t="s">
        <v>3853</v>
      </c>
      <c r="L1978" s="120">
        <v>1116832</v>
      </c>
      <c r="M1978" s="28" t="s">
        <v>1816</v>
      </c>
      <c r="N1978" s="28" t="s">
        <v>1850</v>
      </c>
      <c r="O1978" s="28" t="s">
        <v>2385</v>
      </c>
    </row>
    <row r="1979" spans="11:15" x14ac:dyDescent="0.25">
      <c r="K1979" s="28" t="s">
        <v>3854</v>
      </c>
      <c r="L1979" s="120">
        <v>1116850</v>
      </c>
      <c r="M1979" s="28" t="s">
        <v>1816</v>
      </c>
      <c r="N1979" s="28" t="s">
        <v>1850</v>
      </c>
      <c r="O1979" s="28" t="s">
        <v>2385</v>
      </c>
    </row>
    <row r="1980" spans="11:15" x14ac:dyDescent="0.25">
      <c r="K1980" s="28" t="s">
        <v>3855</v>
      </c>
      <c r="L1980" s="120">
        <v>1116833</v>
      </c>
      <c r="M1980" s="28" t="s">
        <v>1816</v>
      </c>
      <c r="N1980" s="28" t="s">
        <v>1850</v>
      </c>
      <c r="O1980" s="28" t="s">
        <v>2385</v>
      </c>
    </row>
    <row r="1981" spans="11:15" x14ac:dyDescent="0.25">
      <c r="K1981" s="28" t="s">
        <v>3856</v>
      </c>
      <c r="L1981" s="120">
        <v>1116851</v>
      </c>
      <c r="M1981" s="28" t="s">
        <v>1816</v>
      </c>
      <c r="N1981" s="28" t="s">
        <v>1850</v>
      </c>
      <c r="O1981" s="28" t="s">
        <v>2385</v>
      </c>
    </row>
    <row r="1982" spans="11:15" x14ac:dyDescent="0.25">
      <c r="K1982" s="28" t="s">
        <v>3857</v>
      </c>
      <c r="L1982" s="120">
        <v>1116834</v>
      </c>
      <c r="M1982" s="28" t="s">
        <v>1816</v>
      </c>
      <c r="N1982" s="28" t="s">
        <v>1850</v>
      </c>
      <c r="O1982" s="28" t="s">
        <v>2385</v>
      </c>
    </row>
    <row r="1983" spans="11:15" x14ac:dyDescent="0.25">
      <c r="K1983" s="28" t="s">
        <v>3858</v>
      </c>
      <c r="L1983" s="120">
        <v>1116852</v>
      </c>
      <c r="M1983" s="28" t="s">
        <v>1816</v>
      </c>
      <c r="N1983" s="28" t="s">
        <v>1850</v>
      </c>
      <c r="O1983" s="28" t="s">
        <v>2385</v>
      </c>
    </row>
    <row r="1984" spans="11:15" x14ac:dyDescent="0.25">
      <c r="K1984" s="28" t="s">
        <v>3859</v>
      </c>
      <c r="L1984" s="120">
        <v>1116835</v>
      </c>
      <c r="M1984" s="28" t="s">
        <v>1816</v>
      </c>
      <c r="N1984" s="28" t="s">
        <v>1850</v>
      </c>
      <c r="O1984" s="28" t="s">
        <v>2385</v>
      </c>
    </row>
    <row r="1985" spans="11:15" x14ac:dyDescent="0.25">
      <c r="K1985" s="28" t="s">
        <v>3860</v>
      </c>
      <c r="L1985" s="120">
        <v>1116853</v>
      </c>
      <c r="M1985" s="28" t="s">
        <v>1816</v>
      </c>
      <c r="N1985" s="28" t="s">
        <v>1850</v>
      </c>
      <c r="O1985" s="28" t="s">
        <v>2385</v>
      </c>
    </row>
    <row r="1986" spans="11:15" x14ac:dyDescent="0.25">
      <c r="K1986" s="28" t="s">
        <v>3861</v>
      </c>
      <c r="L1986" s="120">
        <v>1116836</v>
      </c>
      <c r="M1986" s="28" t="s">
        <v>1816</v>
      </c>
      <c r="N1986" s="28" t="s">
        <v>1850</v>
      </c>
      <c r="O1986" s="28" t="s">
        <v>2385</v>
      </c>
    </row>
    <row r="1987" spans="11:15" x14ac:dyDescent="0.25">
      <c r="K1987" s="28" t="s">
        <v>3862</v>
      </c>
      <c r="L1987" s="120">
        <v>1116854</v>
      </c>
      <c r="M1987" s="28" t="s">
        <v>1816</v>
      </c>
      <c r="N1987" s="28" t="s">
        <v>1850</v>
      </c>
      <c r="O1987" s="28" t="s">
        <v>2385</v>
      </c>
    </row>
    <row r="1988" spans="11:15" x14ac:dyDescent="0.25">
      <c r="K1988" s="28" t="s">
        <v>3863</v>
      </c>
      <c r="L1988" s="120">
        <v>1116837</v>
      </c>
      <c r="M1988" s="28" t="s">
        <v>1816</v>
      </c>
      <c r="N1988" s="28" t="s">
        <v>1850</v>
      </c>
      <c r="O1988" s="28" t="s">
        <v>2385</v>
      </c>
    </row>
    <row r="1989" spans="11:15" x14ac:dyDescent="0.25">
      <c r="K1989" s="28" t="s">
        <v>3864</v>
      </c>
      <c r="L1989" s="120">
        <v>1116855</v>
      </c>
      <c r="M1989" s="28" t="s">
        <v>1816</v>
      </c>
      <c r="N1989" s="28" t="s">
        <v>1850</v>
      </c>
      <c r="O1989" s="28" t="s">
        <v>2385</v>
      </c>
    </row>
    <row r="1990" spans="11:15" x14ac:dyDescent="0.25">
      <c r="K1990" s="28" t="s">
        <v>3865</v>
      </c>
      <c r="L1990" s="120">
        <v>1116838</v>
      </c>
      <c r="M1990" s="28" t="s">
        <v>1816</v>
      </c>
      <c r="N1990" s="28" t="s">
        <v>1850</v>
      </c>
      <c r="O1990" s="28" t="s">
        <v>2385</v>
      </c>
    </row>
    <row r="1991" spans="11:15" x14ac:dyDescent="0.25">
      <c r="K1991" s="28" t="s">
        <v>3866</v>
      </c>
      <c r="L1991" s="120">
        <v>1116856</v>
      </c>
      <c r="M1991" s="28" t="s">
        <v>1816</v>
      </c>
      <c r="N1991" s="28" t="s">
        <v>1850</v>
      </c>
      <c r="O1991" s="28" t="s">
        <v>2385</v>
      </c>
    </row>
    <row r="1992" spans="11:15" x14ac:dyDescent="0.25">
      <c r="K1992" s="28" t="s">
        <v>3867</v>
      </c>
      <c r="L1992" s="120">
        <v>1116839</v>
      </c>
      <c r="M1992" s="28" t="s">
        <v>1816</v>
      </c>
      <c r="N1992" s="28" t="s">
        <v>1850</v>
      </c>
      <c r="O1992" s="28" t="s">
        <v>2385</v>
      </c>
    </row>
    <row r="1993" spans="11:15" x14ac:dyDescent="0.25">
      <c r="K1993" s="28" t="s">
        <v>3868</v>
      </c>
      <c r="L1993" s="120">
        <v>1116857</v>
      </c>
      <c r="M1993" s="28" t="s">
        <v>1816</v>
      </c>
      <c r="N1993" s="28" t="s">
        <v>1850</v>
      </c>
      <c r="O1993" s="28" t="s">
        <v>2385</v>
      </c>
    </row>
    <row r="1994" spans="11:15" x14ac:dyDescent="0.25">
      <c r="K1994" s="28" t="s">
        <v>3869</v>
      </c>
      <c r="L1994" s="120">
        <v>1116840</v>
      </c>
      <c r="M1994" s="28" t="s">
        <v>1816</v>
      </c>
      <c r="N1994" s="28" t="s">
        <v>1850</v>
      </c>
      <c r="O1994" s="28" t="s">
        <v>2385</v>
      </c>
    </row>
    <row r="1995" spans="11:15" x14ac:dyDescent="0.25">
      <c r="K1995" s="28" t="s">
        <v>3870</v>
      </c>
      <c r="L1995" s="120">
        <v>1116858</v>
      </c>
      <c r="M1995" s="28" t="s">
        <v>1816</v>
      </c>
      <c r="N1995" s="28" t="s">
        <v>1850</v>
      </c>
      <c r="O1995" s="28" t="s">
        <v>2385</v>
      </c>
    </row>
    <row r="1996" spans="11:15" x14ac:dyDescent="0.25">
      <c r="K1996" s="28" t="s">
        <v>3871</v>
      </c>
      <c r="L1996" s="120">
        <v>1116841</v>
      </c>
      <c r="M1996" s="28" t="s">
        <v>1816</v>
      </c>
      <c r="N1996" s="28" t="s">
        <v>1850</v>
      </c>
      <c r="O1996" s="28" t="s">
        <v>2385</v>
      </c>
    </row>
    <row r="1997" spans="11:15" x14ac:dyDescent="0.25">
      <c r="K1997" s="28" t="s">
        <v>3872</v>
      </c>
      <c r="L1997" s="120">
        <v>1116859</v>
      </c>
      <c r="M1997" s="28" t="s">
        <v>1816</v>
      </c>
      <c r="N1997" s="28" t="s">
        <v>1850</v>
      </c>
      <c r="O1997" s="28" t="s">
        <v>2385</v>
      </c>
    </row>
    <row r="1998" spans="11:15" x14ac:dyDescent="0.25">
      <c r="K1998" s="28" t="s">
        <v>3873</v>
      </c>
      <c r="L1998" s="120">
        <v>1116842</v>
      </c>
      <c r="M1998" s="28" t="s">
        <v>1816</v>
      </c>
      <c r="N1998" s="28" t="s">
        <v>1850</v>
      </c>
      <c r="O1998" s="28" t="s">
        <v>2385</v>
      </c>
    </row>
    <row r="1999" spans="11:15" x14ac:dyDescent="0.25">
      <c r="K1999" s="28" t="s">
        <v>3874</v>
      </c>
      <c r="L1999" s="120">
        <v>1116860</v>
      </c>
      <c r="M1999" s="28" t="s">
        <v>1816</v>
      </c>
      <c r="N1999" s="28" t="s">
        <v>1850</v>
      </c>
      <c r="O1999" s="28" t="s">
        <v>2385</v>
      </c>
    </row>
    <row r="2000" spans="11:15" x14ac:dyDescent="0.25">
      <c r="K2000" s="28" t="s">
        <v>3875</v>
      </c>
      <c r="L2000" s="120">
        <v>1116843</v>
      </c>
      <c r="M2000" s="28" t="s">
        <v>1816</v>
      </c>
      <c r="N2000" s="28" t="s">
        <v>1850</v>
      </c>
      <c r="O2000" s="28" t="s">
        <v>2385</v>
      </c>
    </row>
    <row r="2001" spans="11:15" x14ac:dyDescent="0.25">
      <c r="K2001" s="28" t="s">
        <v>3876</v>
      </c>
      <c r="L2001" s="120">
        <v>1116861</v>
      </c>
      <c r="M2001" s="28" t="s">
        <v>1816</v>
      </c>
      <c r="N2001" s="28" t="s">
        <v>1850</v>
      </c>
      <c r="O2001" s="28" t="s">
        <v>2385</v>
      </c>
    </row>
    <row r="2002" spans="11:15" x14ac:dyDescent="0.25">
      <c r="K2002" s="28" t="s">
        <v>3877</v>
      </c>
      <c r="L2002" s="120">
        <v>1116844</v>
      </c>
      <c r="M2002" s="28" t="s">
        <v>1816</v>
      </c>
      <c r="N2002" s="28" t="s">
        <v>1850</v>
      </c>
      <c r="O2002" s="28" t="s">
        <v>2385</v>
      </c>
    </row>
    <row r="2003" spans="11:15" x14ac:dyDescent="0.25">
      <c r="K2003" s="28" t="s">
        <v>3878</v>
      </c>
      <c r="L2003" s="120">
        <v>1116862</v>
      </c>
      <c r="M2003" s="28" t="s">
        <v>1816</v>
      </c>
      <c r="N2003" s="28" t="s">
        <v>1850</v>
      </c>
      <c r="O2003" s="28" t="s">
        <v>2385</v>
      </c>
    </row>
    <row r="2004" spans="11:15" x14ac:dyDescent="0.25">
      <c r="K2004" s="28" t="s">
        <v>3879</v>
      </c>
      <c r="L2004" s="120">
        <v>1116845</v>
      </c>
      <c r="M2004" s="28" t="s">
        <v>1816</v>
      </c>
      <c r="N2004" s="28" t="s">
        <v>1850</v>
      </c>
      <c r="O2004" s="28" t="s">
        <v>2385</v>
      </c>
    </row>
    <row r="2005" spans="11:15" x14ac:dyDescent="0.25">
      <c r="K2005" s="28" t="s">
        <v>3880</v>
      </c>
      <c r="L2005" s="120">
        <v>1116863</v>
      </c>
      <c r="M2005" s="28" t="s">
        <v>1816</v>
      </c>
      <c r="N2005" s="28" t="s">
        <v>1850</v>
      </c>
      <c r="O2005" s="28" t="s">
        <v>2385</v>
      </c>
    </row>
    <row r="2006" spans="11:15" x14ac:dyDescent="0.25">
      <c r="K2006" s="28" t="s">
        <v>3881</v>
      </c>
      <c r="L2006" s="120">
        <v>1116846</v>
      </c>
      <c r="M2006" s="28" t="s">
        <v>1816</v>
      </c>
      <c r="N2006" s="28" t="s">
        <v>1850</v>
      </c>
      <c r="O2006" s="28" t="s">
        <v>2385</v>
      </c>
    </row>
    <row r="2007" spans="11:15" x14ac:dyDescent="0.25">
      <c r="K2007" s="28" t="s">
        <v>3882</v>
      </c>
      <c r="L2007" s="120">
        <v>1116864</v>
      </c>
      <c r="M2007" s="28" t="s">
        <v>1816</v>
      </c>
      <c r="N2007" s="28" t="s">
        <v>1850</v>
      </c>
      <c r="O2007" s="28" t="s">
        <v>2385</v>
      </c>
    </row>
    <row r="2008" spans="11:15" x14ac:dyDescent="0.25">
      <c r="K2008" s="28" t="s">
        <v>3883</v>
      </c>
      <c r="L2008" s="120">
        <v>1116848</v>
      </c>
      <c r="M2008" s="28" t="s">
        <v>1816</v>
      </c>
      <c r="N2008" s="28" t="s">
        <v>1850</v>
      </c>
      <c r="O2008" s="28" t="s">
        <v>2385</v>
      </c>
    </row>
    <row r="2009" spans="11:15" x14ac:dyDescent="0.25">
      <c r="K2009" s="28" t="s">
        <v>3884</v>
      </c>
      <c r="L2009" s="120">
        <v>1116865</v>
      </c>
      <c r="M2009" s="28" t="s">
        <v>1816</v>
      </c>
      <c r="N2009" s="28" t="s">
        <v>1850</v>
      </c>
      <c r="O2009" s="28" t="s">
        <v>2385</v>
      </c>
    </row>
    <row r="2010" spans="11:15" x14ac:dyDescent="0.25">
      <c r="K2010" s="28" t="s">
        <v>3885</v>
      </c>
      <c r="L2010" s="120">
        <v>1116831</v>
      </c>
      <c r="M2010" s="28" t="s">
        <v>1816</v>
      </c>
      <c r="N2010" s="28" t="s">
        <v>1850</v>
      </c>
      <c r="O2010" s="28" t="s">
        <v>2385</v>
      </c>
    </row>
    <row r="2011" spans="11:15" x14ac:dyDescent="0.25">
      <c r="K2011" s="28" t="s">
        <v>3886</v>
      </c>
      <c r="L2011" s="120">
        <v>1116849</v>
      </c>
      <c r="M2011" s="28" t="s">
        <v>1816</v>
      </c>
      <c r="N2011" s="28" t="s">
        <v>1850</v>
      </c>
      <c r="O2011" s="28" t="s">
        <v>2385</v>
      </c>
    </row>
    <row r="2012" spans="11:15" x14ac:dyDescent="0.25">
      <c r="K2012" s="28" t="s">
        <v>3887</v>
      </c>
      <c r="L2012" s="120">
        <v>1116966</v>
      </c>
      <c r="M2012" s="28" t="s">
        <v>1816</v>
      </c>
      <c r="N2012" s="28" t="s">
        <v>1850</v>
      </c>
      <c r="O2012" s="28" t="s">
        <v>2385</v>
      </c>
    </row>
    <row r="2013" spans="11:15" x14ac:dyDescent="0.25">
      <c r="K2013" s="28" t="s">
        <v>3888</v>
      </c>
      <c r="L2013" s="120">
        <v>777114</v>
      </c>
      <c r="M2013" s="28" t="s">
        <v>1816</v>
      </c>
      <c r="N2013" s="28" t="s">
        <v>1850</v>
      </c>
      <c r="O2013" s="28" t="s">
        <v>2385</v>
      </c>
    </row>
    <row r="2014" spans="11:15" x14ac:dyDescent="0.25">
      <c r="K2014" s="28" t="s">
        <v>3889</v>
      </c>
      <c r="L2014" s="120">
        <v>499371</v>
      </c>
      <c r="M2014" s="28" t="s">
        <v>1816</v>
      </c>
      <c r="N2014" s="28" t="s">
        <v>1850</v>
      </c>
      <c r="O2014" s="28" t="s">
        <v>2385</v>
      </c>
    </row>
    <row r="2015" spans="11:15" x14ac:dyDescent="0.25">
      <c r="K2015" s="28" t="s">
        <v>3890</v>
      </c>
      <c r="L2015" s="120">
        <v>499372</v>
      </c>
      <c r="M2015" s="28" t="s">
        <v>1816</v>
      </c>
      <c r="N2015" s="28" t="s">
        <v>1850</v>
      </c>
      <c r="O2015" s="28" t="s">
        <v>2385</v>
      </c>
    </row>
    <row r="2016" spans="11:15" x14ac:dyDescent="0.25">
      <c r="K2016" s="28" t="s">
        <v>3891</v>
      </c>
      <c r="L2016" s="120">
        <v>499369</v>
      </c>
      <c r="M2016" s="28" t="s">
        <v>1816</v>
      </c>
      <c r="N2016" s="28" t="s">
        <v>1850</v>
      </c>
      <c r="O2016" s="28" t="s">
        <v>2385</v>
      </c>
    </row>
    <row r="2017" spans="11:15" x14ac:dyDescent="0.25">
      <c r="K2017" s="28" t="s">
        <v>3892</v>
      </c>
      <c r="L2017" s="120">
        <v>499350</v>
      </c>
      <c r="M2017" s="28" t="s">
        <v>1816</v>
      </c>
      <c r="N2017" s="28" t="s">
        <v>1850</v>
      </c>
      <c r="O2017" s="28" t="s">
        <v>2385</v>
      </c>
    </row>
    <row r="2018" spans="11:15" x14ac:dyDescent="0.25">
      <c r="K2018" s="28" t="s">
        <v>3893</v>
      </c>
      <c r="L2018" s="120">
        <v>499349</v>
      </c>
      <c r="M2018" s="28" t="s">
        <v>1816</v>
      </c>
      <c r="N2018" s="28" t="s">
        <v>1850</v>
      </c>
      <c r="O2018" s="28" t="s">
        <v>2385</v>
      </c>
    </row>
    <row r="2019" spans="11:15" x14ac:dyDescent="0.25">
      <c r="K2019" s="28" t="s">
        <v>3894</v>
      </c>
      <c r="L2019" s="120">
        <v>499373</v>
      </c>
      <c r="M2019" s="28" t="s">
        <v>1816</v>
      </c>
      <c r="N2019" s="28" t="s">
        <v>1850</v>
      </c>
      <c r="O2019" s="28" t="s">
        <v>2385</v>
      </c>
    </row>
    <row r="2020" spans="11:15" x14ac:dyDescent="0.25">
      <c r="K2020" s="28" t="s">
        <v>3895</v>
      </c>
      <c r="L2020" s="120">
        <v>499374</v>
      </c>
      <c r="M2020" s="28" t="s">
        <v>1816</v>
      </c>
      <c r="N2020" s="28" t="s">
        <v>1850</v>
      </c>
      <c r="O2020" s="28" t="s">
        <v>2385</v>
      </c>
    </row>
    <row r="2021" spans="11:15" x14ac:dyDescent="0.25">
      <c r="K2021" s="28" t="s">
        <v>3896</v>
      </c>
      <c r="L2021" s="120">
        <v>499365</v>
      </c>
      <c r="M2021" s="28" t="s">
        <v>1816</v>
      </c>
      <c r="N2021" s="28" t="s">
        <v>1850</v>
      </c>
      <c r="O2021" s="28" t="s">
        <v>2385</v>
      </c>
    </row>
    <row r="2022" spans="11:15" x14ac:dyDescent="0.25">
      <c r="K2022" s="28" t="s">
        <v>3897</v>
      </c>
      <c r="L2022" s="120">
        <v>499367</v>
      </c>
      <c r="M2022" s="28" t="s">
        <v>1816</v>
      </c>
      <c r="N2022" s="28" t="s">
        <v>1850</v>
      </c>
      <c r="O2022" s="28" t="s">
        <v>2385</v>
      </c>
    </row>
    <row r="2023" spans="11:15" x14ac:dyDescent="0.25">
      <c r="K2023" s="28" t="s">
        <v>3898</v>
      </c>
      <c r="L2023" s="120">
        <v>499368</v>
      </c>
      <c r="M2023" s="28" t="s">
        <v>1816</v>
      </c>
      <c r="N2023" s="28" t="s">
        <v>1850</v>
      </c>
      <c r="O2023" s="28" t="s">
        <v>2385</v>
      </c>
    </row>
    <row r="2024" spans="11:15" x14ac:dyDescent="0.25">
      <c r="K2024" s="28" t="s">
        <v>3899</v>
      </c>
      <c r="L2024" s="120">
        <v>499347</v>
      </c>
      <c r="M2024" s="28" t="s">
        <v>1816</v>
      </c>
      <c r="N2024" s="28" t="s">
        <v>1850</v>
      </c>
      <c r="O2024" s="28" t="s">
        <v>2385</v>
      </c>
    </row>
    <row r="2025" spans="11:15" x14ac:dyDescent="0.25">
      <c r="K2025" s="28" t="s">
        <v>3900</v>
      </c>
      <c r="L2025" s="120">
        <v>499348</v>
      </c>
      <c r="M2025" s="28" t="s">
        <v>1816</v>
      </c>
      <c r="N2025" s="28" t="s">
        <v>1850</v>
      </c>
      <c r="O2025" s="28" t="s">
        <v>2385</v>
      </c>
    </row>
    <row r="2026" spans="11:15" x14ac:dyDescent="0.25">
      <c r="K2026" s="28" t="s">
        <v>3901</v>
      </c>
      <c r="L2026" s="120">
        <v>499351</v>
      </c>
      <c r="M2026" s="28" t="s">
        <v>1816</v>
      </c>
      <c r="N2026" s="28" t="s">
        <v>1850</v>
      </c>
      <c r="O2026" s="28" t="s">
        <v>2385</v>
      </c>
    </row>
    <row r="2027" spans="11:15" x14ac:dyDescent="0.25">
      <c r="K2027" s="28" t="s">
        <v>3902</v>
      </c>
      <c r="L2027" s="120">
        <v>499352</v>
      </c>
      <c r="M2027" s="28" t="s">
        <v>1816</v>
      </c>
      <c r="N2027" s="28" t="s">
        <v>1850</v>
      </c>
      <c r="O2027" s="28" t="s">
        <v>2385</v>
      </c>
    </row>
    <row r="2028" spans="11:15" x14ac:dyDescent="0.25">
      <c r="K2028" s="28" t="s">
        <v>3903</v>
      </c>
      <c r="L2028" s="120">
        <v>655593</v>
      </c>
      <c r="M2028" s="28" t="s">
        <v>1816</v>
      </c>
      <c r="N2028" s="28" t="s">
        <v>1850</v>
      </c>
      <c r="O2028" s="28" t="s">
        <v>2385</v>
      </c>
    </row>
    <row r="2029" spans="11:15" x14ac:dyDescent="0.25">
      <c r="K2029" s="28" t="s">
        <v>3904</v>
      </c>
      <c r="L2029" s="120">
        <v>499375</v>
      </c>
      <c r="M2029" s="28" t="s">
        <v>1816</v>
      </c>
      <c r="N2029" s="28" t="s">
        <v>1850</v>
      </c>
      <c r="O2029" s="28" t="s">
        <v>2385</v>
      </c>
    </row>
    <row r="2030" spans="11:15" x14ac:dyDescent="0.25">
      <c r="K2030" s="28" t="s">
        <v>3905</v>
      </c>
      <c r="L2030" s="120">
        <v>499376</v>
      </c>
      <c r="M2030" s="28" t="s">
        <v>1816</v>
      </c>
      <c r="N2030" s="28" t="s">
        <v>1850</v>
      </c>
      <c r="O2030" s="28" t="s">
        <v>2385</v>
      </c>
    </row>
    <row r="2031" spans="11:15" x14ac:dyDescent="0.25">
      <c r="K2031" s="28" t="s">
        <v>3906</v>
      </c>
      <c r="L2031" s="120">
        <v>640076</v>
      </c>
      <c r="M2031" s="28" t="s">
        <v>1816</v>
      </c>
      <c r="N2031" s="28" t="s">
        <v>1850</v>
      </c>
      <c r="O2031" s="28" t="s">
        <v>2385</v>
      </c>
    </row>
    <row r="2032" spans="11:15" x14ac:dyDescent="0.25">
      <c r="K2032" s="28" t="s">
        <v>3907</v>
      </c>
      <c r="L2032" s="120">
        <v>499378</v>
      </c>
      <c r="M2032" s="28" t="s">
        <v>1816</v>
      </c>
      <c r="N2032" s="28" t="s">
        <v>1850</v>
      </c>
      <c r="O2032" s="28" t="s">
        <v>2385</v>
      </c>
    </row>
    <row r="2033" spans="11:15" x14ac:dyDescent="0.25">
      <c r="K2033" s="28" t="s">
        <v>3908</v>
      </c>
      <c r="L2033" s="120">
        <v>499379</v>
      </c>
      <c r="M2033" s="28" t="s">
        <v>1816</v>
      </c>
      <c r="N2033" s="28" t="s">
        <v>1850</v>
      </c>
      <c r="O2033" s="28" t="s">
        <v>2385</v>
      </c>
    </row>
    <row r="2034" spans="11:15" x14ac:dyDescent="0.25">
      <c r="K2034" s="28" t="s">
        <v>3909</v>
      </c>
      <c r="L2034" s="120">
        <v>499380</v>
      </c>
      <c r="M2034" s="28" t="s">
        <v>1816</v>
      </c>
      <c r="N2034" s="28" t="s">
        <v>1850</v>
      </c>
      <c r="O2034" s="28" t="s">
        <v>2385</v>
      </c>
    </row>
    <row r="2035" spans="11:15" x14ac:dyDescent="0.25">
      <c r="K2035" s="28" t="s">
        <v>3910</v>
      </c>
      <c r="L2035" s="120">
        <v>499381</v>
      </c>
      <c r="M2035" s="28" t="s">
        <v>1816</v>
      </c>
      <c r="N2035" s="28" t="s">
        <v>1850</v>
      </c>
      <c r="O2035" s="28" t="s">
        <v>2385</v>
      </c>
    </row>
    <row r="2036" spans="11:15" x14ac:dyDescent="0.25">
      <c r="K2036" s="28" t="s">
        <v>3911</v>
      </c>
      <c r="L2036" s="120">
        <v>1116960</v>
      </c>
      <c r="M2036" s="28" t="s">
        <v>1816</v>
      </c>
      <c r="N2036" s="28" t="s">
        <v>1850</v>
      </c>
      <c r="O2036" s="28" t="s">
        <v>2385</v>
      </c>
    </row>
    <row r="2037" spans="11:15" x14ac:dyDescent="0.25">
      <c r="K2037" s="28" t="s">
        <v>3912</v>
      </c>
      <c r="L2037" s="120">
        <v>609422</v>
      </c>
      <c r="M2037" s="28" t="s">
        <v>1816</v>
      </c>
      <c r="N2037" s="28" t="s">
        <v>1850</v>
      </c>
      <c r="O2037" s="28" t="s">
        <v>2385</v>
      </c>
    </row>
    <row r="2038" spans="11:15" x14ac:dyDescent="0.25">
      <c r="K2038" s="28" t="s">
        <v>3913</v>
      </c>
      <c r="L2038" s="120">
        <v>1116961</v>
      </c>
      <c r="M2038" s="28" t="s">
        <v>1816</v>
      </c>
      <c r="N2038" s="28" t="s">
        <v>1850</v>
      </c>
      <c r="O2038" s="28" t="s">
        <v>2385</v>
      </c>
    </row>
    <row r="2039" spans="11:15" x14ac:dyDescent="0.25">
      <c r="K2039" s="28" t="s">
        <v>3914</v>
      </c>
      <c r="L2039" s="120">
        <v>807464</v>
      </c>
      <c r="M2039" s="28" t="s">
        <v>1816</v>
      </c>
      <c r="N2039" s="28" t="s">
        <v>1850</v>
      </c>
      <c r="O2039" s="28" t="s">
        <v>2385</v>
      </c>
    </row>
    <row r="2040" spans="11:15" x14ac:dyDescent="0.25">
      <c r="K2040" s="28" t="s">
        <v>3915</v>
      </c>
      <c r="L2040" s="120">
        <v>806179</v>
      </c>
      <c r="M2040" s="28" t="s">
        <v>1816</v>
      </c>
      <c r="N2040" s="28" t="s">
        <v>1850</v>
      </c>
      <c r="O2040" s="28" t="s">
        <v>2385</v>
      </c>
    </row>
    <row r="2041" spans="11:15" x14ac:dyDescent="0.25">
      <c r="K2041" s="28" t="s">
        <v>3916</v>
      </c>
      <c r="L2041" s="120">
        <v>831422</v>
      </c>
      <c r="M2041" s="28" t="s">
        <v>1816</v>
      </c>
      <c r="N2041" s="28" t="s">
        <v>1850</v>
      </c>
      <c r="O2041" s="28" t="s">
        <v>2385</v>
      </c>
    </row>
    <row r="2042" spans="11:15" x14ac:dyDescent="0.25">
      <c r="K2042" s="28" t="s">
        <v>3917</v>
      </c>
      <c r="L2042" s="120">
        <v>499391</v>
      </c>
      <c r="M2042" s="28" t="s">
        <v>1816</v>
      </c>
      <c r="N2042" s="28" t="s">
        <v>1850</v>
      </c>
      <c r="O2042" s="28" t="s">
        <v>2385</v>
      </c>
    </row>
    <row r="2043" spans="11:15" x14ac:dyDescent="0.25">
      <c r="K2043" s="28" t="s">
        <v>3917</v>
      </c>
      <c r="L2043" s="120">
        <v>805084</v>
      </c>
      <c r="M2043" s="28" t="s">
        <v>1816</v>
      </c>
      <c r="N2043" s="28" t="s">
        <v>1850</v>
      </c>
      <c r="O2043" s="28" t="s">
        <v>2385</v>
      </c>
    </row>
    <row r="2044" spans="11:15" x14ac:dyDescent="0.25">
      <c r="K2044" s="28" t="s">
        <v>3918</v>
      </c>
      <c r="L2044" s="120">
        <v>1116963</v>
      </c>
      <c r="M2044" s="28" t="s">
        <v>1816</v>
      </c>
      <c r="N2044" s="28" t="s">
        <v>1850</v>
      </c>
      <c r="O2044" s="28" t="s">
        <v>2385</v>
      </c>
    </row>
    <row r="2045" spans="11:15" x14ac:dyDescent="0.25">
      <c r="K2045" s="28" t="s">
        <v>3918</v>
      </c>
      <c r="L2045" s="120">
        <v>608900</v>
      </c>
      <c r="M2045" s="28" t="s">
        <v>1816</v>
      </c>
      <c r="N2045" s="28" t="s">
        <v>1850</v>
      </c>
      <c r="O2045" s="28" t="s">
        <v>2385</v>
      </c>
    </row>
    <row r="2046" spans="11:15" x14ac:dyDescent="0.25">
      <c r="K2046" s="28" t="s">
        <v>3919</v>
      </c>
      <c r="L2046" s="120">
        <v>807463</v>
      </c>
      <c r="M2046" s="28" t="s">
        <v>1816</v>
      </c>
      <c r="N2046" s="28" t="s">
        <v>1850</v>
      </c>
      <c r="O2046" s="28" t="s">
        <v>2385</v>
      </c>
    </row>
    <row r="2047" spans="11:15" x14ac:dyDescent="0.25">
      <c r="K2047" s="28" t="s">
        <v>3919</v>
      </c>
      <c r="L2047" s="120">
        <v>1116965</v>
      </c>
      <c r="M2047" s="28" t="s">
        <v>1816</v>
      </c>
      <c r="N2047" s="28" t="s">
        <v>1850</v>
      </c>
      <c r="O2047" s="28" t="s">
        <v>2385</v>
      </c>
    </row>
    <row r="2048" spans="11:15" x14ac:dyDescent="0.25">
      <c r="K2048" s="28" t="s">
        <v>3920</v>
      </c>
      <c r="L2048" s="120">
        <v>601878</v>
      </c>
      <c r="M2048" s="28" t="s">
        <v>1816</v>
      </c>
      <c r="N2048" s="28" t="s">
        <v>1850</v>
      </c>
      <c r="O2048" s="28" t="s">
        <v>2385</v>
      </c>
    </row>
    <row r="2049" spans="11:15" x14ac:dyDescent="0.25">
      <c r="K2049" s="28" t="s">
        <v>3921</v>
      </c>
      <c r="L2049" s="120">
        <v>500098</v>
      </c>
      <c r="M2049" s="28" t="s">
        <v>1816</v>
      </c>
      <c r="N2049" s="28" t="s">
        <v>1850</v>
      </c>
      <c r="O2049" s="28" t="s">
        <v>2385</v>
      </c>
    </row>
    <row r="2050" spans="11:15" x14ac:dyDescent="0.25">
      <c r="K2050" s="28" t="s">
        <v>3922</v>
      </c>
      <c r="L2050" s="120">
        <v>500099</v>
      </c>
      <c r="M2050" s="28" t="s">
        <v>1816</v>
      </c>
      <c r="N2050" s="28" t="s">
        <v>1850</v>
      </c>
      <c r="O2050" s="28" t="s">
        <v>2385</v>
      </c>
    </row>
    <row r="2051" spans="11:15" x14ac:dyDescent="0.25">
      <c r="K2051" s="28" t="s">
        <v>3923</v>
      </c>
      <c r="L2051" s="120">
        <v>500100</v>
      </c>
      <c r="M2051" s="28" t="s">
        <v>1816</v>
      </c>
      <c r="N2051" s="28" t="s">
        <v>1850</v>
      </c>
      <c r="O2051" s="28" t="s">
        <v>2385</v>
      </c>
    </row>
    <row r="2052" spans="11:15" x14ac:dyDescent="0.25">
      <c r="K2052" s="28" t="s">
        <v>3924</v>
      </c>
      <c r="L2052" s="120">
        <v>949904</v>
      </c>
      <c r="M2052" s="28" t="s">
        <v>1816</v>
      </c>
      <c r="N2052" s="28" t="s">
        <v>1850</v>
      </c>
      <c r="O2052" s="28" t="s">
        <v>2385</v>
      </c>
    </row>
    <row r="2053" spans="11:15" x14ac:dyDescent="0.25">
      <c r="K2053" s="28" t="s">
        <v>3925</v>
      </c>
      <c r="L2053" s="120">
        <v>949905</v>
      </c>
      <c r="M2053" s="28" t="s">
        <v>1816</v>
      </c>
      <c r="N2053" s="28" t="s">
        <v>1850</v>
      </c>
      <c r="O2053" s="28" t="s">
        <v>2385</v>
      </c>
    </row>
    <row r="2054" spans="11:15" x14ac:dyDescent="0.25">
      <c r="K2054" s="28" t="s">
        <v>3926</v>
      </c>
      <c r="L2054" s="120">
        <v>949906</v>
      </c>
      <c r="M2054" s="28" t="s">
        <v>1816</v>
      </c>
      <c r="N2054" s="28" t="s">
        <v>1850</v>
      </c>
      <c r="O2054" s="28" t="s">
        <v>2385</v>
      </c>
    </row>
    <row r="2055" spans="11:15" x14ac:dyDescent="0.25">
      <c r="K2055" s="28" t="s">
        <v>3927</v>
      </c>
      <c r="L2055" s="120">
        <v>949907</v>
      </c>
      <c r="M2055" s="28" t="s">
        <v>1816</v>
      </c>
      <c r="N2055" s="28" t="s">
        <v>1850</v>
      </c>
      <c r="O2055" s="28" t="s">
        <v>2385</v>
      </c>
    </row>
    <row r="2056" spans="11:15" x14ac:dyDescent="0.25">
      <c r="K2056" s="28" t="s">
        <v>3928</v>
      </c>
      <c r="L2056" s="120">
        <v>949908</v>
      </c>
      <c r="M2056" s="28" t="s">
        <v>1816</v>
      </c>
      <c r="N2056" s="28" t="s">
        <v>1850</v>
      </c>
      <c r="O2056" s="28" t="s">
        <v>2385</v>
      </c>
    </row>
    <row r="2057" spans="11:15" x14ac:dyDescent="0.25">
      <c r="K2057" s="28" t="s">
        <v>3929</v>
      </c>
      <c r="L2057" s="120">
        <v>949949</v>
      </c>
      <c r="M2057" s="28" t="s">
        <v>1816</v>
      </c>
      <c r="N2057" s="28" t="s">
        <v>1850</v>
      </c>
      <c r="O2057" s="28" t="s">
        <v>2385</v>
      </c>
    </row>
    <row r="2058" spans="11:15" x14ac:dyDescent="0.25">
      <c r="K2058" s="28" t="s">
        <v>3930</v>
      </c>
      <c r="L2058" s="120">
        <v>777113</v>
      </c>
      <c r="M2058" s="28" t="s">
        <v>1816</v>
      </c>
      <c r="N2058" s="28" t="s">
        <v>1850</v>
      </c>
      <c r="O2058" s="28" t="s">
        <v>2385</v>
      </c>
    </row>
    <row r="2059" spans="11:15" x14ac:dyDescent="0.25">
      <c r="K2059" s="28" t="s">
        <v>3931</v>
      </c>
      <c r="L2059" s="120">
        <v>692472</v>
      </c>
      <c r="M2059" s="28" t="s">
        <v>1816</v>
      </c>
      <c r="N2059" s="28" t="s">
        <v>1850</v>
      </c>
      <c r="O2059" s="28" t="s">
        <v>2385</v>
      </c>
    </row>
    <row r="2060" spans="11:15" x14ac:dyDescent="0.25">
      <c r="K2060" s="28" t="s">
        <v>3932</v>
      </c>
      <c r="L2060" s="120">
        <v>1160340</v>
      </c>
      <c r="M2060" s="28" t="s">
        <v>1816</v>
      </c>
      <c r="N2060" s="28" t="s">
        <v>1850</v>
      </c>
      <c r="O2060" s="28" t="s">
        <v>2385</v>
      </c>
    </row>
    <row r="2061" spans="11:15" x14ac:dyDescent="0.25">
      <c r="K2061" s="28" t="s">
        <v>3933</v>
      </c>
      <c r="L2061" s="120">
        <v>1160402</v>
      </c>
      <c r="M2061" s="28" t="s">
        <v>1816</v>
      </c>
      <c r="N2061" s="28" t="s">
        <v>1850</v>
      </c>
      <c r="O2061" s="28" t="s">
        <v>2385</v>
      </c>
    </row>
    <row r="2062" spans="11:15" x14ac:dyDescent="0.25">
      <c r="K2062" s="28" t="s">
        <v>3934</v>
      </c>
      <c r="L2062" s="120">
        <v>743868</v>
      </c>
      <c r="M2062" s="28" t="s">
        <v>1816</v>
      </c>
      <c r="N2062" s="28" t="s">
        <v>1850</v>
      </c>
      <c r="O2062" s="28" t="s">
        <v>2385</v>
      </c>
    </row>
    <row r="2063" spans="11:15" x14ac:dyDescent="0.25">
      <c r="K2063" s="28" t="s">
        <v>3935</v>
      </c>
      <c r="L2063" s="120">
        <v>793371</v>
      </c>
      <c r="M2063" s="28" t="s">
        <v>1816</v>
      </c>
      <c r="N2063" s="28" t="s">
        <v>1850</v>
      </c>
      <c r="O2063" s="28" t="s">
        <v>2385</v>
      </c>
    </row>
    <row r="2064" spans="11:15" x14ac:dyDescent="0.25">
      <c r="K2064" s="28" t="s">
        <v>3936</v>
      </c>
      <c r="L2064" s="120">
        <v>792159</v>
      </c>
      <c r="M2064" s="28" t="s">
        <v>1816</v>
      </c>
      <c r="N2064" s="28" t="s">
        <v>1850</v>
      </c>
      <c r="O2064" s="28" t="s">
        <v>2385</v>
      </c>
    </row>
    <row r="2065" spans="11:15" x14ac:dyDescent="0.25">
      <c r="K2065" s="28" t="s">
        <v>3937</v>
      </c>
      <c r="L2065" s="120">
        <v>792160</v>
      </c>
      <c r="M2065" s="28" t="s">
        <v>1816</v>
      </c>
      <c r="N2065" s="28" t="s">
        <v>1850</v>
      </c>
      <c r="O2065" s="28" t="s">
        <v>2385</v>
      </c>
    </row>
    <row r="2066" spans="11:15" x14ac:dyDescent="0.25">
      <c r="K2066" s="28" t="s">
        <v>3938</v>
      </c>
      <c r="L2066" s="120">
        <v>792161</v>
      </c>
      <c r="M2066" s="28" t="s">
        <v>1816</v>
      </c>
      <c r="N2066" s="28" t="s">
        <v>1850</v>
      </c>
      <c r="O2066" s="28" t="s">
        <v>2385</v>
      </c>
    </row>
    <row r="2067" spans="11:15" x14ac:dyDescent="0.25">
      <c r="K2067" s="28" t="s">
        <v>3939</v>
      </c>
      <c r="L2067" s="120">
        <v>792144</v>
      </c>
      <c r="M2067" s="28" t="s">
        <v>1816</v>
      </c>
      <c r="N2067" s="28" t="s">
        <v>1850</v>
      </c>
      <c r="O2067" s="28" t="s">
        <v>2385</v>
      </c>
    </row>
    <row r="2068" spans="11:15" x14ac:dyDescent="0.25">
      <c r="K2068" s="28" t="s">
        <v>3940</v>
      </c>
      <c r="L2068" s="120">
        <v>792150</v>
      </c>
      <c r="M2068" s="28" t="s">
        <v>1816</v>
      </c>
      <c r="N2068" s="28" t="s">
        <v>1850</v>
      </c>
      <c r="O2068" s="28" t="s">
        <v>2385</v>
      </c>
    </row>
    <row r="2069" spans="11:15" x14ac:dyDescent="0.25">
      <c r="K2069" s="28" t="s">
        <v>3941</v>
      </c>
      <c r="L2069" s="120">
        <v>792151</v>
      </c>
      <c r="M2069" s="28" t="s">
        <v>1816</v>
      </c>
      <c r="N2069" s="28" t="s">
        <v>1850</v>
      </c>
      <c r="O2069" s="28" t="s">
        <v>2385</v>
      </c>
    </row>
    <row r="2070" spans="11:15" x14ac:dyDescent="0.25">
      <c r="K2070" s="28" t="s">
        <v>3942</v>
      </c>
      <c r="L2070" s="120">
        <v>792152</v>
      </c>
      <c r="M2070" s="28" t="s">
        <v>1816</v>
      </c>
      <c r="N2070" s="28" t="s">
        <v>1850</v>
      </c>
      <c r="O2070" s="28" t="s">
        <v>2385</v>
      </c>
    </row>
    <row r="2071" spans="11:15" x14ac:dyDescent="0.25">
      <c r="K2071" s="28" t="s">
        <v>3943</v>
      </c>
      <c r="L2071" s="120">
        <v>792154</v>
      </c>
      <c r="M2071" s="28" t="s">
        <v>1816</v>
      </c>
      <c r="N2071" s="28" t="s">
        <v>1850</v>
      </c>
      <c r="O2071" s="28" t="s">
        <v>2385</v>
      </c>
    </row>
    <row r="2072" spans="11:15" x14ac:dyDescent="0.25">
      <c r="K2072" s="28" t="s">
        <v>3944</v>
      </c>
      <c r="L2072" s="120">
        <v>792156</v>
      </c>
      <c r="M2072" s="28" t="s">
        <v>1816</v>
      </c>
      <c r="N2072" s="28" t="s">
        <v>1850</v>
      </c>
      <c r="O2072" s="28" t="s">
        <v>2385</v>
      </c>
    </row>
    <row r="2073" spans="11:15" x14ac:dyDescent="0.25">
      <c r="K2073" s="28" t="s">
        <v>3945</v>
      </c>
      <c r="L2073" s="120">
        <v>792157</v>
      </c>
      <c r="M2073" s="28" t="s">
        <v>1816</v>
      </c>
      <c r="N2073" s="28" t="s">
        <v>1850</v>
      </c>
      <c r="O2073" s="28" t="s">
        <v>2385</v>
      </c>
    </row>
    <row r="2074" spans="11:15" x14ac:dyDescent="0.25">
      <c r="K2074" s="28" t="s">
        <v>3946</v>
      </c>
      <c r="L2074" s="120">
        <v>792158</v>
      </c>
      <c r="M2074" s="28" t="s">
        <v>1816</v>
      </c>
      <c r="N2074" s="28" t="s">
        <v>1850</v>
      </c>
      <c r="O2074" s="28" t="s">
        <v>2385</v>
      </c>
    </row>
    <row r="2075" spans="11:15" x14ac:dyDescent="0.25">
      <c r="K2075" s="28" t="s">
        <v>3947</v>
      </c>
      <c r="L2075" s="120">
        <v>792173</v>
      </c>
      <c r="M2075" s="28" t="s">
        <v>1816</v>
      </c>
      <c r="N2075" s="28" t="s">
        <v>1850</v>
      </c>
      <c r="O2075" s="28" t="s">
        <v>2385</v>
      </c>
    </row>
    <row r="2076" spans="11:15" x14ac:dyDescent="0.25">
      <c r="K2076" s="28" t="s">
        <v>3948</v>
      </c>
      <c r="L2076" s="120">
        <v>792174</v>
      </c>
      <c r="M2076" s="28" t="s">
        <v>1816</v>
      </c>
      <c r="N2076" s="28" t="s">
        <v>1850</v>
      </c>
      <c r="O2076" s="28" t="s">
        <v>2385</v>
      </c>
    </row>
    <row r="2077" spans="11:15" x14ac:dyDescent="0.25">
      <c r="K2077" s="28" t="s">
        <v>3949</v>
      </c>
      <c r="L2077" s="120">
        <v>792175</v>
      </c>
      <c r="M2077" s="28" t="s">
        <v>1816</v>
      </c>
      <c r="N2077" s="28" t="s">
        <v>1850</v>
      </c>
      <c r="O2077" s="28" t="s">
        <v>2385</v>
      </c>
    </row>
    <row r="2078" spans="11:15" x14ac:dyDescent="0.25">
      <c r="K2078" s="28" t="s">
        <v>3950</v>
      </c>
      <c r="L2078" s="120">
        <v>792164</v>
      </c>
      <c r="M2078" s="28" t="s">
        <v>1816</v>
      </c>
      <c r="N2078" s="28" t="s">
        <v>1850</v>
      </c>
      <c r="O2078" s="28" t="s">
        <v>2385</v>
      </c>
    </row>
    <row r="2079" spans="11:15" x14ac:dyDescent="0.25">
      <c r="K2079" s="28" t="s">
        <v>3951</v>
      </c>
      <c r="L2079" s="120">
        <v>792165</v>
      </c>
      <c r="M2079" s="28" t="s">
        <v>1816</v>
      </c>
      <c r="N2079" s="28" t="s">
        <v>1850</v>
      </c>
      <c r="O2079" s="28" t="s">
        <v>2385</v>
      </c>
    </row>
    <row r="2080" spans="11:15" x14ac:dyDescent="0.25">
      <c r="K2080" s="28" t="s">
        <v>3952</v>
      </c>
      <c r="L2080" s="120">
        <v>792167</v>
      </c>
      <c r="M2080" s="28" t="s">
        <v>1816</v>
      </c>
      <c r="N2080" s="28" t="s">
        <v>1850</v>
      </c>
      <c r="O2080" s="28" t="s">
        <v>2385</v>
      </c>
    </row>
    <row r="2081" spans="11:15" x14ac:dyDescent="0.25">
      <c r="K2081" s="28" t="s">
        <v>3953</v>
      </c>
      <c r="L2081" s="120">
        <v>792168</v>
      </c>
      <c r="M2081" s="28" t="s">
        <v>1816</v>
      </c>
      <c r="N2081" s="28" t="s">
        <v>1850</v>
      </c>
      <c r="O2081" s="28" t="s">
        <v>2385</v>
      </c>
    </row>
    <row r="2082" spans="11:15" x14ac:dyDescent="0.25">
      <c r="K2082" s="28" t="s">
        <v>3954</v>
      </c>
      <c r="L2082" s="120">
        <v>792169</v>
      </c>
      <c r="M2082" s="28" t="s">
        <v>1816</v>
      </c>
      <c r="N2082" s="28" t="s">
        <v>1850</v>
      </c>
      <c r="O2082" s="28" t="s">
        <v>2385</v>
      </c>
    </row>
    <row r="2083" spans="11:15" x14ac:dyDescent="0.25">
      <c r="K2083" s="28" t="s">
        <v>3955</v>
      </c>
      <c r="L2083" s="120">
        <v>792170</v>
      </c>
      <c r="M2083" s="28" t="s">
        <v>1816</v>
      </c>
      <c r="N2083" s="28" t="s">
        <v>1850</v>
      </c>
      <c r="O2083" s="28" t="s">
        <v>2385</v>
      </c>
    </row>
    <row r="2084" spans="11:15" x14ac:dyDescent="0.25">
      <c r="K2084" s="28" t="s">
        <v>3956</v>
      </c>
      <c r="L2084" s="120">
        <v>792171</v>
      </c>
      <c r="M2084" s="28" t="s">
        <v>1816</v>
      </c>
      <c r="N2084" s="28" t="s">
        <v>1850</v>
      </c>
      <c r="O2084" s="28" t="s">
        <v>2385</v>
      </c>
    </row>
    <row r="2085" spans="11:15" x14ac:dyDescent="0.25">
      <c r="K2085" s="28" t="s">
        <v>3957</v>
      </c>
      <c r="L2085" s="120">
        <v>792172</v>
      </c>
      <c r="M2085" s="28" t="s">
        <v>1816</v>
      </c>
      <c r="N2085" s="28" t="s">
        <v>1850</v>
      </c>
      <c r="O2085" s="28" t="s">
        <v>2385</v>
      </c>
    </row>
    <row r="2086" spans="11:15" x14ac:dyDescent="0.25">
      <c r="K2086" s="28" t="s">
        <v>3958</v>
      </c>
      <c r="L2086" s="120">
        <v>792186</v>
      </c>
      <c r="M2086" s="28" t="s">
        <v>1816</v>
      </c>
      <c r="N2086" s="28" t="s">
        <v>1850</v>
      </c>
      <c r="O2086" s="28" t="s">
        <v>2385</v>
      </c>
    </row>
    <row r="2087" spans="11:15" x14ac:dyDescent="0.25">
      <c r="K2087" s="28" t="s">
        <v>3959</v>
      </c>
      <c r="L2087" s="120">
        <v>792187</v>
      </c>
      <c r="M2087" s="28" t="s">
        <v>1816</v>
      </c>
      <c r="N2087" s="28" t="s">
        <v>1850</v>
      </c>
      <c r="O2087" s="28" t="s">
        <v>2385</v>
      </c>
    </row>
    <row r="2088" spans="11:15" x14ac:dyDescent="0.25">
      <c r="K2088" s="28" t="s">
        <v>3960</v>
      </c>
      <c r="L2088" s="120">
        <v>792188</v>
      </c>
      <c r="M2088" s="28" t="s">
        <v>1816</v>
      </c>
      <c r="N2088" s="28" t="s">
        <v>1850</v>
      </c>
      <c r="O2088" s="28" t="s">
        <v>2385</v>
      </c>
    </row>
    <row r="2089" spans="11:15" x14ac:dyDescent="0.25">
      <c r="K2089" s="28" t="s">
        <v>3961</v>
      </c>
      <c r="L2089" s="120">
        <v>792178</v>
      </c>
      <c r="M2089" s="28" t="s">
        <v>1816</v>
      </c>
      <c r="N2089" s="28" t="s">
        <v>1850</v>
      </c>
      <c r="O2089" s="28" t="s">
        <v>2385</v>
      </c>
    </row>
    <row r="2090" spans="11:15" x14ac:dyDescent="0.25">
      <c r="K2090" s="28" t="s">
        <v>3962</v>
      </c>
      <c r="L2090" s="120">
        <v>792179</v>
      </c>
      <c r="M2090" s="28" t="s">
        <v>1816</v>
      </c>
      <c r="N2090" s="28" t="s">
        <v>1850</v>
      </c>
      <c r="O2090" s="28" t="s">
        <v>2385</v>
      </c>
    </row>
    <row r="2091" spans="11:15" x14ac:dyDescent="0.25">
      <c r="K2091" s="28" t="s">
        <v>3963</v>
      </c>
      <c r="L2091" s="120">
        <v>792180</v>
      </c>
      <c r="M2091" s="28" t="s">
        <v>1816</v>
      </c>
      <c r="N2091" s="28" t="s">
        <v>1850</v>
      </c>
      <c r="O2091" s="28" t="s">
        <v>2385</v>
      </c>
    </row>
    <row r="2092" spans="11:15" x14ac:dyDescent="0.25">
      <c r="K2092" s="28" t="s">
        <v>3964</v>
      </c>
      <c r="L2092" s="120">
        <v>792181</v>
      </c>
      <c r="M2092" s="28" t="s">
        <v>1816</v>
      </c>
      <c r="N2092" s="28" t="s">
        <v>1850</v>
      </c>
      <c r="O2092" s="28" t="s">
        <v>2385</v>
      </c>
    </row>
    <row r="2093" spans="11:15" x14ac:dyDescent="0.25">
      <c r="K2093" s="28" t="s">
        <v>3965</v>
      </c>
      <c r="L2093" s="120">
        <v>792182</v>
      </c>
      <c r="M2093" s="28" t="s">
        <v>1816</v>
      </c>
      <c r="N2093" s="28" t="s">
        <v>1850</v>
      </c>
      <c r="O2093" s="28" t="s">
        <v>2385</v>
      </c>
    </row>
    <row r="2094" spans="11:15" x14ac:dyDescent="0.25">
      <c r="K2094" s="28" t="s">
        <v>3966</v>
      </c>
      <c r="L2094" s="120">
        <v>792183</v>
      </c>
      <c r="M2094" s="28" t="s">
        <v>1816</v>
      </c>
      <c r="N2094" s="28" t="s">
        <v>1850</v>
      </c>
      <c r="O2094" s="28" t="s">
        <v>2385</v>
      </c>
    </row>
    <row r="2095" spans="11:15" x14ac:dyDescent="0.25">
      <c r="K2095" s="28" t="s">
        <v>3967</v>
      </c>
      <c r="L2095" s="120">
        <v>792184</v>
      </c>
      <c r="M2095" s="28" t="s">
        <v>1816</v>
      </c>
      <c r="N2095" s="28" t="s">
        <v>1850</v>
      </c>
      <c r="O2095" s="28" t="s">
        <v>2385</v>
      </c>
    </row>
    <row r="2096" spans="11:15" x14ac:dyDescent="0.25">
      <c r="K2096" s="28" t="s">
        <v>3968</v>
      </c>
      <c r="L2096" s="120">
        <v>792185</v>
      </c>
      <c r="M2096" s="28" t="s">
        <v>1816</v>
      </c>
      <c r="N2096" s="28" t="s">
        <v>1850</v>
      </c>
      <c r="O2096" s="28" t="s">
        <v>2385</v>
      </c>
    </row>
    <row r="2097" spans="11:15" x14ac:dyDescent="0.25">
      <c r="K2097" s="28" t="s">
        <v>3969</v>
      </c>
      <c r="L2097" s="120">
        <v>804377</v>
      </c>
      <c r="M2097" s="28" t="s">
        <v>1816</v>
      </c>
      <c r="N2097" s="28" t="s">
        <v>1850</v>
      </c>
      <c r="O2097" s="28" t="s">
        <v>2385</v>
      </c>
    </row>
    <row r="2098" spans="11:15" x14ac:dyDescent="0.25">
      <c r="K2098" s="28" t="s">
        <v>3970</v>
      </c>
      <c r="L2098" s="120">
        <v>789086</v>
      </c>
      <c r="M2098" s="28" t="s">
        <v>1816</v>
      </c>
      <c r="N2098" s="28" t="s">
        <v>1850</v>
      </c>
      <c r="O2098" s="28" t="s">
        <v>2385</v>
      </c>
    </row>
    <row r="2099" spans="11:15" x14ac:dyDescent="0.25">
      <c r="K2099" s="28" t="s">
        <v>3971</v>
      </c>
      <c r="L2099" s="120">
        <v>789087</v>
      </c>
      <c r="M2099" s="28" t="s">
        <v>1816</v>
      </c>
      <c r="N2099" s="28" t="s">
        <v>1850</v>
      </c>
      <c r="O2099" s="28" t="s">
        <v>2385</v>
      </c>
    </row>
    <row r="2100" spans="11:15" x14ac:dyDescent="0.25">
      <c r="K2100" s="28" t="s">
        <v>3972</v>
      </c>
      <c r="L2100" s="120">
        <v>789088</v>
      </c>
      <c r="M2100" s="28" t="s">
        <v>1816</v>
      </c>
      <c r="N2100" s="28" t="s">
        <v>1850</v>
      </c>
      <c r="O2100" s="28" t="s">
        <v>2385</v>
      </c>
    </row>
    <row r="2101" spans="11:15" x14ac:dyDescent="0.25">
      <c r="K2101" s="28" t="s">
        <v>3973</v>
      </c>
      <c r="L2101" s="120">
        <v>499343</v>
      </c>
      <c r="M2101" s="28" t="s">
        <v>1816</v>
      </c>
      <c r="N2101" s="28" t="s">
        <v>1850</v>
      </c>
      <c r="O2101" s="28" t="s">
        <v>2385</v>
      </c>
    </row>
    <row r="2102" spans="11:15" x14ac:dyDescent="0.25">
      <c r="K2102" s="28" t="s">
        <v>3974</v>
      </c>
      <c r="L2102" s="120">
        <v>789090</v>
      </c>
      <c r="M2102" s="28" t="s">
        <v>1816</v>
      </c>
      <c r="N2102" s="28" t="s">
        <v>1850</v>
      </c>
      <c r="O2102" s="28" t="s">
        <v>2385</v>
      </c>
    </row>
    <row r="2103" spans="11:15" x14ac:dyDescent="0.25">
      <c r="K2103" s="28" t="s">
        <v>3975</v>
      </c>
      <c r="L2103" s="120">
        <v>789092</v>
      </c>
      <c r="M2103" s="28" t="s">
        <v>1816</v>
      </c>
      <c r="N2103" s="28" t="s">
        <v>1850</v>
      </c>
      <c r="O2103" s="28" t="s">
        <v>2385</v>
      </c>
    </row>
    <row r="2104" spans="11:15" x14ac:dyDescent="0.25">
      <c r="K2104" s="28" t="s">
        <v>3976</v>
      </c>
      <c r="L2104" s="120">
        <v>499337</v>
      </c>
      <c r="M2104" s="28" t="s">
        <v>1816</v>
      </c>
      <c r="N2104" s="28" t="s">
        <v>1850</v>
      </c>
      <c r="O2104" s="28" t="s">
        <v>2385</v>
      </c>
    </row>
    <row r="2105" spans="11:15" x14ac:dyDescent="0.25">
      <c r="K2105" s="28" t="s">
        <v>3977</v>
      </c>
      <c r="L2105" s="120">
        <v>499338</v>
      </c>
      <c r="M2105" s="28" t="s">
        <v>1816</v>
      </c>
      <c r="N2105" s="28" t="s">
        <v>1850</v>
      </c>
      <c r="O2105" s="28" t="s">
        <v>2385</v>
      </c>
    </row>
    <row r="2106" spans="11:15" x14ac:dyDescent="0.25">
      <c r="K2106" s="28" t="s">
        <v>3978</v>
      </c>
      <c r="L2106" s="120">
        <v>789083</v>
      </c>
      <c r="M2106" s="28" t="s">
        <v>1816</v>
      </c>
      <c r="N2106" s="28" t="s">
        <v>1850</v>
      </c>
      <c r="O2106" s="28" t="s">
        <v>2385</v>
      </c>
    </row>
    <row r="2107" spans="11:15" x14ac:dyDescent="0.25">
      <c r="K2107" s="28" t="s">
        <v>3979</v>
      </c>
      <c r="L2107" s="120">
        <v>499344</v>
      </c>
      <c r="M2107" s="28" t="s">
        <v>1816</v>
      </c>
      <c r="N2107" s="28" t="s">
        <v>1850</v>
      </c>
      <c r="O2107" s="28" t="s">
        <v>2385</v>
      </c>
    </row>
    <row r="2108" spans="11:15" x14ac:dyDescent="0.25">
      <c r="K2108" s="28" t="s">
        <v>3980</v>
      </c>
      <c r="L2108" s="120">
        <v>789084</v>
      </c>
      <c r="M2108" s="28" t="s">
        <v>1816</v>
      </c>
      <c r="N2108" s="28" t="s">
        <v>1850</v>
      </c>
      <c r="O2108" s="28" t="s">
        <v>2385</v>
      </c>
    </row>
    <row r="2109" spans="11:15" x14ac:dyDescent="0.25">
      <c r="K2109" s="28" t="s">
        <v>3981</v>
      </c>
      <c r="L2109" s="120">
        <v>789085</v>
      </c>
      <c r="M2109" s="28" t="s">
        <v>1816</v>
      </c>
      <c r="N2109" s="28" t="s">
        <v>1850</v>
      </c>
      <c r="O2109" s="28" t="s">
        <v>2385</v>
      </c>
    </row>
    <row r="2110" spans="11:15" x14ac:dyDescent="0.25">
      <c r="K2110" s="28" t="s">
        <v>3982</v>
      </c>
      <c r="L2110" s="120">
        <v>499366</v>
      </c>
      <c r="M2110" s="28" t="s">
        <v>1816</v>
      </c>
      <c r="N2110" s="28" t="s">
        <v>1850</v>
      </c>
      <c r="O2110" s="28" t="s">
        <v>2385</v>
      </c>
    </row>
    <row r="2111" spans="11:15" x14ac:dyDescent="0.25">
      <c r="K2111" s="28" t="s">
        <v>3983</v>
      </c>
      <c r="L2111" s="120">
        <v>499345</v>
      </c>
      <c r="M2111" s="28" t="s">
        <v>1816</v>
      </c>
      <c r="N2111" s="28" t="s">
        <v>1850</v>
      </c>
      <c r="O2111" s="28" t="s">
        <v>2385</v>
      </c>
    </row>
    <row r="2112" spans="11:15" x14ac:dyDescent="0.25">
      <c r="K2112" s="28" t="s">
        <v>3984</v>
      </c>
      <c r="L2112" s="120">
        <v>499346</v>
      </c>
      <c r="M2112" s="28" t="s">
        <v>1816</v>
      </c>
      <c r="N2112" s="28" t="s">
        <v>1850</v>
      </c>
      <c r="O2112" s="28" t="s">
        <v>2385</v>
      </c>
    </row>
    <row r="2113" spans="11:15" x14ac:dyDescent="0.25">
      <c r="K2113" s="28" t="s">
        <v>3985</v>
      </c>
      <c r="L2113" s="120">
        <v>792142</v>
      </c>
      <c r="M2113" s="28" t="s">
        <v>1816</v>
      </c>
      <c r="N2113" s="28" t="s">
        <v>1850</v>
      </c>
      <c r="O2113" s="28" t="s">
        <v>2385</v>
      </c>
    </row>
    <row r="2114" spans="11:15" x14ac:dyDescent="0.25">
      <c r="K2114" s="28" t="s">
        <v>3986</v>
      </c>
      <c r="L2114" s="120">
        <v>792143</v>
      </c>
      <c r="M2114" s="28" t="s">
        <v>1816</v>
      </c>
      <c r="N2114" s="28" t="s">
        <v>1850</v>
      </c>
      <c r="O2114" s="28" t="s">
        <v>2385</v>
      </c>
    </row>
    <row r="2115" spans="11:15" x14ac:dyDescent="0.25">
      <c r="K2115" s="28" t="s">
        <v>3987</v>
      </c>
      <c r="L2115" s="120">
        <v>792131</v>
      </c>
      <c r="M2115" s="28" t="s">
        <v>1816</v>
      </c>
      <c r="N2115" s="28" t="s">
        <v>1850</v>
      </c>
      <c r="O2115" s="28" t="s">
        <v>2385</v>
      </c>
    </row>
    <row r="2116" spans="11:15" x14ac:dyDescent="0.25">
      <c r="K2116" s="28" t="s">
        <v>3988</v>
      </c>
      <c r="L2116" s="120">
        <v>792132</v>
      </c>
      <c r="M2116" s="28" t="s">
        <v>1816</v>
      </c>
      <c r="N2116" s="28" t="s">
        <v>1850</v>
      </c>
      <c r="O2116" s="28" t="s">
        <v>2385</v>
      </c>
    </row>
    <row r="2117" spans="11:15" x14ac:dyDescent="0.25">
      <c r="K2117" s="28" t="s">
        <v>3989</v>
      </c>
      <c r="L2117" s="120">
        <v>792133</v>
      </c>
      <c r="M2117" s="28" t="s">
        <v>1816</v>
      </c>
      <c r="N2117" s="28" t="s">
        <v>1850</v>
      </c>
      <c r="O2117" s="28" t="s">
        <v>2385</v>
      </c>
    </row>
    <row r="2118" spans="11:15" x14ac:dyDescent="0.25">
      <c r="K2118" s="28" t="s">
        <v>3990</v>
      </c>
      <c r="L2118" s="120">
        <v>792135</v>
      </c>
      <c r="M2118" s="28" t="s">
        <v>1816</v>
      </c>
      <c r="N2118" s="28" t="s">
        <v>1850</v>
      </c>
      <c r="O2118" s="28" t="s">
        <v>2385</v>
      </c>
    </row>
    <row r="2119" spans="11:15" x14ac:dyDescent="0.25">
      <c r="K2119" s="28" t="s">
        <v>3991</v>
      </c>
      <c r="L2119" s="120">
        <v>792136</v>
      </c>
      <c r="M2119" s="28" t="s">
        <v>1816</v>
      </c>
      <c r="N2119" s="28" t="s">
        <v>1850</v>
      </c>
      <c r="O2119" s="28" t="s">
        <v>2385</v>
      </c>
    </row>
    <row r="2120" spans="11:15" x14ac:dyDescent="0.25">
      <c r="K2120" s="28" t="s">
        <v>3992</v>
      </c>
      <c r="L2120" s="120">
        <v>792139</v>
      </c>
      <c r="M2120" s="28" t="s">
        <v>1816</v>
      </c>
      <c r="N2120" s="28" t="s">
        <v>1850</v>
      </c>
      <c r="O2120" s="28" t="s">
        <v>2385</v>
      </c>
    </row>
    <row r="2121" spans="11:15" x14ac:dyDescent="0.25">
      <c r="K2121" s="28" t="s">
        <v>3993</v>
      </c>
      <c r="L2121" s="120">
        <v>792140</v>
      </c>
      <c r="M2121" s="28" t="s">
        <v>1816</v>
      </c>
      <c r="N2121" s="28" t="s">
        <v>1850</v>
      </c>
      <c r="O2121" s="28" t="s">
        <v>2385</v>
      </c>
    </row>
    <row r="2122" spans="11:15" x14ac:dyDescent="0.25">
      <c r="K2122" s="28" t="s">
        <v>3994</v>
      </c>
      <c r="L2122" s="120">
        <v>792141</v>
      </c>
      <c r="M2122" s="28" t="s">
        <v>1816</v>
      </c>
      <c r="N2122" s="28" t="s">
        <v>1850</v>
      </c>
      <c r="O2122" s="28" t="s">
        <v>2385</v>
      </c>
    </row>
    <row r="2123" spans="11:15" x14ac:dyDescent="0.25">
      <c r="K2123" s="28" t="s">
        <v>3995</v>
      </c>
      <c r="L2123" s="120">
        <v>955330</v>
      </c>
      <c r="M2123" s="28" t="s">
        <v>1816</v>
      </c>
      <c r="N2123" s="28" t="s">
        <v>1850</v>
      </c>
      <c r="O2123" s="28" t="s">
        <v>2385</v>
      </c>
    </row>
    <row r="2124" spans="11:15" x14ac:dyDescent="0.25">
      <c r="K2124" s="28" t="s">
        <v>3996</v>
      </c>
      <c r="L2124" s="120">
        <v>586396</v>
      </c>
      <c r="M2124" s="28" t="s">
        <v>1816</v>
      </c>
      <c r="N2124" s="28" t="s">
        <v>1850</v>
      </c>
      <c r="O2124" s="28" t="s">
        <v>2385</v>
      </c>
    </row>
    <row r="2125" spans="11:15" x14ac:dyDescent="0.25">
      <c r="K2125" s="28" t="s">
        <v>3997</v>
      </c>
      <c r="L2125" s="120">
        <v>586397</v>
      </c>
      <c r="M2125" s="28" t="s">
        <v>1816</v>
      </c>
      <c r="N2125" s="28" t="s">
        <v>1850</v>
      </c>
      <c r="O2125" s="28" t="s">
        <v>2385</v>
      </c>
    </row>
    <row r="2126" spans="11:15" x14ac:dyDescent="0.25">
      <c r="K2126" s="28" t="s">
        <v>3998</v>
      </c>
      <c r="L2126" s="120">
        <v>792190</v>
      </c>
      <c r="M2126" s="28" t="s">
        <v>1816</v>
      </c>
      <c r="N2126" s="28" t="s">
        <v>1850</v>
      </c>
      <c r="O2126" s="28" t="s">
        <v>2385</v>
      </c>
    </row>
    <row r="2127" spans="11:15" x14ac:dyDescent="0.25">
      <c r="K2127" s="28" t="s">
        <v>3998</v>
      </c>
      <c r="L2127" s="120">
        <v>1246513</v>
      </c>
      <c r="M2127" s="28" t="s">
        <v>1816</v>
      </c>
      <c r="N2127" s="28" t="s">
        <v>1850</v>
      </c>
      <c r="O2127" s="28" t="s">
        <v>2385</v>
      </c>
    </row>
    <row r="2128" spans="11:15" x14ac:dyDescent="0.25">
      <c r="K2128" s="28" t="s">
        <v>3999</v>
      </c>
      <c r="L2128" s="120">
        <v>792189</v>
      </c>
      <c r="M2128" s="28" t="s">
        <v>1816</v>
      </c>
      <c r="N2128" s="28" t="s">
        <v>1850</v>
      </c>
      <c r="O2128" s="28" t="s">
        <v>2385</v>
      </c>
    </row>
    <row r="2129" spans="11:15" x14ac:dyDescent="0.25">
      <c r="K2129" s="28" t="s">
        <v>4000</v>
      </c>
      <c r="L2129" s="120">
        <v>788943</v>
      </c>
      <c r="M2129" s="28" t="s">
        <v>1816</v>
      </c>
      <c r="N2129" s="28" t="s">
        <v>1850</v>
      </c>
      <c r="O2129" s="28" t="s">
        <v>2385</v>
      </c>
    </row>
    <row r="2130" spans="11:15" x14ac:dyDescent="0.25">
      <c r="K2130" s="28" t="s">
        <v>4001</v>
      </c>
      <c r="L2130" s="120">
        <v>788938</v>
      </c>
      <c r="M2130" s="28" t="s">
        <v>1816</v>
      </c>
      <c r="N2130" s="28" t="s">
        <v>1850</v>
      </c>
      <c r="O2130" s="28" t="s">
        <v>2385</v>
      </c>
    </row>
    <row r="2131" spans="11:15" x14ac:dyDescent="0.25">
      <c r="K2131" s="28" t="s">
        <v>4002</v>
      </c>
      <c r="L2131" s="120">
        <v>788939</v>
      </c>
      <c r="M2131" s="28" t="s">
        <v>1816</v>
      </c>
      <c r="N2131" s="28" t="s">
        <v>1850</v>
      </c>
      <c r="O2131" s="28" t="s">
        <v>2385</v>
      </c>
    </row>
    <row r="2132" spans="11:15" x14ac:dyDescent="0.25">
      <c r="K2132" s="28" t="s">
        <v>4003</v>
      </c>
      <c r="L2132" s="120">
        <v>788940</v>
      </c>
      <c r="M2132" s="28" t="s">
        <v>1816</v>
      </c>
      <c r="N2132" s="28" t="s">
        <v>1850</v>
      </c>
      <c r="O2132" s="28" t="s">
        <v>2385</v>
      </c>
    </row>
    <row r="2133" spans="11:15" x14ac:dyDescent="0.25">
      <c r="K2133" s="28" t="s">
        <v>4004</v>
      </c>
      <c r="L2133" s="120">
        <v>788941</v>
      </c>
      <c r="M2133" s="28" t="s">
        <v>1816</v>
      </c>
      <c r="N2133" s="28" t="s">
        <v>1850</v>
      </c>
      <c r="O2133" s="28" t="s">
        <v>2385</v>
      </c>
    </row>
    <row r="2134" spans="11:15" x14ac:dyDescent="0.25">
      <c r="K2134" s="28" t="s">
        <v>4005</v>
      </c>
      <c r="L2134" s="120">
        <v>788942</v>
      </c>
      <c r="M2134" s="28" t="s">
        <v>1816</v>
      </c>
      <c r="N2134" s="28" t="s">
        <v>1850</v>
      </c>
      <c r="O2134" s="28" t="s">
        <v>2385</v>
      </c>
    </row>
    <row r="2135" spans="11:15" x14ac:dyDescent="0.25">
      <c r="K2135" s="28" t="s">
        <v>4006</v>
      </c>
      <c r="L2135" s="120">
        <v>788932</v>
      </c>
      <c r="M2135" s="28" t="s">
        <v>1816</v>
      </c>
      <c r="N2135" s="28" t="s">
        <v>1850</v>
      </c>
      <c r="O2135" s="28" t="s">
        <v>2385</v>
      </c>
    </row>
    <row r="2136" spans="11:15" x14ac:dyDescent="0.25">
      <c r="K2136" s="28" t="s">
        <v>4007</v>
      </c>
      <c r="L2136" s="120">
        <v>788933</v>
      </c>
      <c r="M2136" s="28" t="s">
        <v>1816</v>
      </c>
      <c r="N2136" s="28" t="s">
        <v>1850</v>
      </c>
      <c r="O2136" s="28" t="s">
        <v>2385</v>
      </c>
    </row>
    <row r="2137" spans="11:15" x14ac:dyDescent="0.25">
      <c r="K2137" s="28" t="s">
        <v>4008</v>
      </c>
      <c r="L2137" s="120">
        <v>788934</v>
      </c>
      <c r="M2137" s="28" t="s">
        <v>1816</v>
      </c>
      <c r="N2137" s="28" t="s">
        <v>1850</v>
      </c>
      <c r="O2137" s="28" t="s">
        <v>2385</v>
      </c>
    </row>
    <row r="2138" spans="11:15" x14ac:dyDescent="0.25">
      <c r="K2138" s="28" t="s">
        <v>4009</v>
      </c>
      <c r="L2138" s="120">
        <v>788935</v>
      </c>
      <c r="M2138" s="28" t="s">
        <v>1816</v>
      </c>
      <c r="N2138" s="28" t="s">
        <v>1850</v>
      </c>
      <c r="O2138" s="28" t="s">
        <v>2385</v>
      </c>
    </row>
    <row r="2139" spans="11:15" x14ac:dyDescent="0.25">
      <c r="K2139" s="28" t="s">
        <v>4010</v>
      </c>
      <c r="L2139" s="120">
        <v>788936</v>
      </c>
      <c r="M2139" s="28" t="s">
        <v>1816</v>
      </c>
      <c r="N2139" s="28" t="s">
        <v>1850</v>
      </c>
      <c r="O2139" s="28" t="s">
        <v>2385</v>
      </c>
    </row>
    <row r="2140" spans="11:15" x14ac:dyDescent="0.25">
      <c r="K2140" s="28" t="s">
        <v>4011</v>
      </c>
      <c r="L2140" s="120">
        <v>788937</v>
      </c>
      <c r="M2140" s="28" t="s">
        <v>1816</v>
      </c>
      <c r="N2140" s="28" t="s">
        <v>1850</v>
      </c>
      <c r="O2140" s="28" t="s">
        <v>2385</v>
      </c>
    </row>
    <row r="2141" spans="11:15" x14ac:dyDescent="0.25">
      <c r="K2141" s="28" t="s">
        <v>4012</v>
      </c>
      <c r="L2141" s="120">
        <v>673146</v>
      </c>
      <c r="M2141" s="28" t="s">
        <v>1816</v>
      </c>
      <c r="N2141" s="28" t="s">
        <v>1850</v>
      </c>
      <c r="O2141" s="28" t="s">
        <v>2385</v>
      </c>
    </row>
    <row r="2142" spans="11:15" x14ac:dyDescent="0.25">
      <c r="K2142" s="28" t="s">
        <v>4013</v>
      </c>
      <c r="L2142" s="120">
        <v>673147</v>
      </c>
      <c r="M2142" s="28" t="s">
        <v>1816</v>
      </c>
      <c r="N2142" s="28" t="s">
        <v>1850</v>
      </c>
      <c r="O2142" s="28" t="s">
        <v>2385</v>
      </c>
    </row>
    <row r="2143" spans="11:15" x14ac:dyDescent="0.25">
      <c r="K2143" s="28" t="s">
        <v>4014</v>
      </c>
      <c r="L2143" s="120">
        <v>1116368</v>
      </c>
      <c r="M2143" s="28" t="s">
        <v>1816</v>
      </c>
      <c r="N2143" s="28" t="s">
        <v>1850</v>
      </c>
      <c r="O2143" s="28" t="s">
        <v>2385</v>
      </c>
    </row>
    <row r="2144" spans="11:15" x14ac:dyDescent="0.25">
      <c r="K2144" s="28" t="s">
        <v>4015</v>
      </c>
      <c r="L2144" s="120">
        <v>499547</v>
      </c>
      <c r="M2144" s="28" t="s">
        <v>1816</v>
      </c>
      <c r="N2144" s="28" t="s">
        <v>1850</v>
      </c>
      <c r="O2144" s="28" t="s">
        <v>2385</v>
      </c>
    </row>
    <row r="2145" spans="11:15" x14ac:dyDescent="0.25">
      <c r="K2145" s="28" t="s">
        <v>4016</v>
      </c>
      <c r="L2145" s="120">
        <v>827085</v>
      </c>
      <c r="M2145" s="28" t="s">
        <v>1816</v>
      </c>
      <c r="N2145" s="28" t="s">
        <v>1850</v>
      </c>
      <c r="O2145" s="28" t="s">
        <v>2385</v>
      </c>
    </row>
    <row r="2146" spans="11:15" x14ac:dyDescent="0.25">
      <c r="K2146" s="28" t="s">
        <v>4017</v>
      </c>
      <c r="L2146" s="120">
        <v>1124951</v>
      </c>
      <c r="M2146" s="28" t="s">
        <v>1816</v>
      </c>
      <c r="N2146" s="28" t="s">
        <v>1850</v>
      </c>
      <c r="O2146" s="28" t="s">
        <v>2385</v>
      </c>
    </row>
    <row r="2147" spans="11:15" x14ac:dyDescent="0.25">
      <c r="K2147" s="28" t="s">
        <v>4018</v>
      </c>
      <c r="L2147" s="120">
        <v>1124952</v>
      </c>
      <c r="M2147" s="28" t="s">
        <v>1816</v>
      </c>
      <c r="N2147" s="28" t="s">
        <v>1850</v>
      </c>
      <c r="O2147" s="28" t="s">
        <v>2385</v>
      </c>
    </row>
    <row r="2148" spans="11:15" x14ac:dyDescent="0.25">
      <c r="K2148" s="28" t="s">
        <v>4019</v>
      </c>
      <c r="L2148" s="120">
        <v>499529</v>
      </c>
      <c r="M2148" s="28" t="s">
        <v>1816</v>
      </c>
      <c r="N2148" s="28" t="s">
        <v>1850</v>
      </c>
      <c r="O2148" s="28" t="s">
        <v>2385</v>
      </c>
    </row>
    <row r="2149" spans="11:15" x14ac:dyDescent="0.25">
      <c r="K2149" s="28" t="s">
        <v>4020</v>
      </c>
      <c r="L2149" s="120">
        <v>499580</v>
      </c>
      <c r="M2149" s="28" t="s">
        <v>1816</v>
      </c>
      <c r="N2149" s="28" t="s">
        <v>1850</v>
      </c>
      <c r="O2149" s="28" t="s">
        <v>2385</v>
      </c>
    </row>
    <row r="2150" spans="11:15" x14ac:dyDescent="0.25">
      <c r="K2150" s="28" t="s">
        <v>4021</v>
      </c>
      <c r="L2150" s="120">
        <v>499581</v>
      </c>
      <c r="M2150" s="28" t="s">
        <v>1816</v>
      </c>
      <c r="N2150" s="28" t="s">
        <v>1850</v>
      </c>
      <c r="O2150" s="28" t="s">
        <v>2385</v>
      </c>
    </row>
    <row r="2151" spans="11:15" x14ac:dyDescent="0.25">
      <c r="K2151" s="28" t="s">
        <v>4022</v>
      </c>
      <c r="L2151" s="120">
        <v>499582</v>
      </c>
      <c r="M2151" s="28" t="s">
        <v>1816</v>
      </c>
      <c r="N2151" s="28" t="s">
        <v>1850</v>
      </c>
      <c r="O2151" s="28" t="s">
        <v>2385</v>
      </c>
    </row>
    <row r="2152" spans="11:15" x14ac:dyDescent="0.25">
      <c r="K2152" s="28" t="s">
        <v>4023</v>
      </c>
      <c r="L2152" s="120">
        <v>499583</v>
      </c>
      <c r="M2152" s="28" t="s">
        <v>1816</v>
      </c>
      <c r="N2152" s="28" t="s">
        <v>1850</v>
      </c>
      <c r="O2152" s="28" t="s">
        <v>2385</v>
      </c>
    </row>
    <row r="2153" spans="11:15" x14ac:dyDescent="0.25">
      <c r="K2153" s="28" t="s">
        <v>4024</v>
      </c>
      <c r="L2153" s="120">
        <v>499584</v>
      </c>
      <c r="M2153" s="28" t="s">
        <v>1816</v>
      </c>
      <c r="N2153" s="28" t="s">
        <v>1850</v>
      </c>
      <c r="O2153" s="28" t="s">
        <v>2385</v>
      </c>
    </row>
    <row r="2154" spans="11:15" x14ac:dyDescent="0.25">
      <c r="K2154" s="28" t="s">
        <v>4025</v>
      </c>
      <c r="L2154" s="120">
        <v>499585</v>
      </c>
      <c r="M2154" s="28" t="s">
        <v>1816</v>
      </c>
      <c r="N2154" s="28" t="s">
        <v>1850</v>
      </c>
      <c r="O2154" s="28" t="s">
        <v>2385</v>
      </c>
    </row>
    <row r="2155" spans="11:15" x14ac:dyDescent="0.25">
      <c r="K2155" s="28" t="s">
        <v>4026</v>
      </c>
      <c r="L2155" s="120">
        <v>499586</v>
      </c>
      <c r="M2155" s="28" t="s">
        <v>1816</v>
      </c>
      <c r="N2155" s="28" t="s">
        <v>1850</v>
      </c>
      <c r="O2155" s="28" t="s">
        <v>2385</v>
      </c>
    </row>
    <row r="2156" spans="11:15" x14ac:dyDescent="0.25">
      <c r="K2156" s="28" t="s">
        <v>4027</v>
      </c>
      <c r="L2156" s="120">
        <v>499587</v>
      </c>
      <c r="M2156" s="28" t="s">
        <v>1816</v>
      </c>
      <c r="N2156" s="28" t="s">
        <v>1850</v>
      </c>
      <c r="O2156" s="28" t="s">
        <v>2385</v>
      </c>
    </row>
    <row r="2157" spans="11:15" x14ac:dyDescent="0.25">
      <c r="K2157" s="28" t="s">
        <v>4028</v>
      </c>
      <c r="L2157" s="120">
        <v>499591</v>
      </c>
      <c r="M2157" s="28" t="s">
        <v>1816</v>
      </c>
      <c r="N2157" s="28" t="s">
        <v>1850</v>
      </c>
      <c r="O2157" s="28" t="s">
        <v>2385</v>
      </c>
    </row>
    <row r="2158" spans="11:15" x14ac:dyDescent="0.25">
      <c r="K2158" s="28" t="s">
        <v>4029</v>
      </c>
      <c r="L2158" s="120">
        <v>499592</v>
      </c>
      <c r="M2158" s="28" t="s">
        <v>1816</v>
      </c>
      <c r="N2158" s="28" t="s">
        <v>1850</v>
      </c>
      <c r="O2158" s="28" t="s">
        <v>2385</v>
      </c>
    </row>
    <row r="2159" spans="11:15" x14ac:dyDescent="0.25">
      <c r="K2159" s="28" t="s">
        <v>4030</v>
      </c>
      <c r="L2159" s="120">
        <v>697218</v>
      </c>
      <c r="M2159" s="28" t="s">
        <v>1816</v>
      </c>
      <c r="N2159" s="28" t="s">
        <v>1850</v>
      </c>
      <c r="O2159" s="28" t="s">
        <v>2385</v>
      </c>
    </row>
    <row r="2160" spans="11:15" x14ac:dyDescent="0.25">
      <c r="K2160" s="28" t="s">
        <v>4031</v>
      </c>
      <c r="L2160" s="120">
        <v>660849</v>
      </c>
      <c r="M2160" s="28" t="s">
        <v>1816</v>
      </c>
      <c r="N2160" s="28" t="s">
        <v>1850</v>
      </c>
      <c r="O2160" s="28" t="s">
        <v>2385</v>
      </c>
    </row>
    <row r="2161" spans="11:15" x14ac:dyDescent="0.25">
      <c r="K2161" s="28" t="s">
        <v>4032</v>
      </c>
      <c r="L2161" s="120">
        <v>804382</v>
      </c>
      <c r="M2161" s="28" t="s">
        <v>1816</v>
      </c>
      <c r="N2161" s="28" t="s">
        <v>1850</v>
      </c>
      <c r="O2161" s="28" t="s">
        <v>2385</v>
      </c>
    </row>
    <row r="2162" spans="11:15" x14ac:dyDescent="0.25">
      <c r="K2162" s="28" t="s">
        <v>4033</v>
      </c>
      <c r="L2162" s="120">
        <v>660825</v>
      </c>
      <c r="M2162" s="28" t="s">
        <v>1816</v>
      </c>
      <c r="N2162" s="28" t="s">
        <v>1850</v>
      </c>
      <c r="O2162" s="28" t="s">
        <v>2385</v>
      </c>
    </row>
    <row r="2163" spans="11:15" x14ac:dyDescent="0.25">
      <c r="K2163" s="28" t="s">
        <v>4034</v>
      </c>
      <c r="L2163" s="120">
        <v>804383</v>
      </c>
      <c r="M2163" s="28" t="s">
        <v>1816</v>
      </c>
      <c r="N2163" s="28" t="s">
        <v>1850</v>
      </c>
      <c r="O2163" s="28" t="s">
        <v>2385</v>
      </c>
    </row>
    <row r="2164" spans="11:15" x14ac:dyDescent="0.25">
      <c r="K2164" s="28" t="s">
        <v>4035</v>
      </c>
      <c r="L2164" s="120">
        <v>640618</v>
      </c>
      <c r="M2164" s="28" t="s">
        <v>1816</v>
      </c>
      <c r="N2164" s="28" t="s">
        <v>1850</v>
      </c>
      <c r="O2164" s="28" t="s">
        <v>2385</v>
      </c>
    </row>
    <row r="2165" spans="11:15" x14ac:dyDescent="0.25">
      <c r="K2165" s="28" t="s">
        <v>4036</v>
      </c>
      <c r="L2165" s="120">
        <v>804380</v>
      </c>
      <c r="M2165" s="28" t="s">
        <v>1816</v>
      </c>
      <c r="N2165" s="28" t="s">
        <v>1850</v>
      </c>
      <c r="O2165" s="28" t="s">
        <v>2385</v>
      </c>
    </row>
    <row r="2166" spans="11:15" x14ac:dyDescent="0.25">
      <c r="K2166" s="28" t="s">
        <v>4037</v>
      </c>
      <c r="L2166" s="120">
        <v>804378</v>
      </c>
      <c r="M2166" s="28" t="s">
        <v>1816</v>
      </c>
      <c r="N2166" s="28" t="s">
        <v>1850</v>
      </c>
      <c r="O2166" s="28" t="s">
        <v>2385</v>
      </c>
    </row>
    <row r="2167" spans="11:15" x14ac:dyDescent="0.25">
      <c r="K2167" s="28" t="s">
        <v>4038</v>
      </c>
      <c r="L2167" s="120">
        <v>804381</v>
      </c>
      <c r="M2167" s="28" t="s">
        <v>1816</v>
      </c>
      <c r="N2167" s="28" t="s">
        <v>1850</v>
      </c>
      <c r="O2167" s="28" t="s">
        <v>2385</v>
      </c>
    </row>
    <row r="2168" spans="11:15" x14ac:dyDescent="0.25">
      <c r="K2168" s="28" t="s">
        <v>4039</v>
      </c>
      <c r="L2168" s="120">
        <v>804379</v>
      </c>
      <c r="M2168" s="28" t="s">
        <v>1816</v>
      </c>
      <c r="N2168" s="28" t="s">
        <v>1850</v>
      </c>
      <c r="O2168" s="28" t="s">
        <v>2385</v>
      </c>
    </row>
    <row r="2169" spans="11:15" x14ac:dyDescent="0.25">
      <c r="K2169" s="28" t="s">
        <v>4040</v>
      </c>
      <c r="L2169" s="120">
        <v>804384</v>
      </c>
      <c r="M2169" s="28" t="s">
        <v>1816</v>
      </c>
      <c r="N2169" s="28" t="s">
        <v>1850</v>
      </c>
      <c r="O2169" s="28" t="s">
        <v>2385</v>
      </c>
    </row>
    <row r="2170" spans="11:15" x14ac:dyDescent="0.25">
      <c r="K2170" s="28" t="s">
        <v>4041</v>
      </c>
      <c r="L2170" s="120">
        <v>499530</v>
      </c>
      <c r="M2170" s="28" t="s">
        <v>1816</v>
      </c>
      <c r="N2170" s="28" t="s">
        <v>1850</v>
      </c>
      <c r="O2170" s="28" t="s">
        <v>2385</v>
      </c>
    </row>
    <row r="2171" spans="11:15" x14ac:dyDescent="0.25">
      <c r="K2171" s="28" t="s">
        <v>4042</v>
      </c>
      <c r="L2171" s="120">
        <v>499531</v>
      </c>
      <c r="M2171" s="28" t="s">
        <v>1816</v>
      </c>
      <c r="N2171" s="28" t="s">
        <v>1850</v>
      </c>
      <c r="O2171" s="28" t="s">
        <v>2385</v>
      </c>
    </row>
    <row r="2172" spans="11:15" x14ac:dyDescent="0.25">
      <c r="K2172" s="28" t="s">
        <v>4043</v>
      </c>
      <c r="L2172" s="120">
        <v>499532</v>
      </c>
      <c r="M2172" s="28" t="s">
        <v>1816</v>
      </c>
      <c r="N2172" s="28" t="s">
        <v>1850</v>
      </c>
      <c r="O2172" s="28" t="s">
        <v>2385</v>
      </c>
    </row>
    <row r="2173" spans="11:15" x14ac:dyDescent="0.25">
      <c r="K2173" s="28" t="s">
        <v>4044</v>
      </c>
      <c r="L2173" s="120">
        <v>499533</v>
      </c>
      <c r="M2173" s="28" t="s">
        <v>1816</v>
      </c>
      <c r="N2173" s="28" t="s">
        <v>1850</v>
      </c>
      <c r="O2173" s="28" t="s">
        <v>2385</v>
      </c>
    </row>
    <row r="2174" spans="11:15" x14ac:dyDescent="0.25">
      <c r="K2174" s="28" t="s">
        <v>4045</v>
      </c>
      <c r="L2174" s="120">
        <v>499536</v>
      </c>
      <c r="M2174" s="28" t="s">
        <v>1816</v>
      </c>
      <c r="N2174" s="28" t="s">
        <v>1850</v>
      </c>
      <c r="O2174" s="28" t="s">
        <v>2385</v>
      </c>
    </row>
    <row r="2175" spans="11:15" x14ac:dyDescent="0.25">
      <c r="K2175" s="28" t="s">
        <v>4046</v>
      </c>
      <c r="L2175" s="120">
        <v>499538</v>
      </c>
      <c r="M2175" s="28" t="s">
        <v>1816</v>
      </c>
      <c r="N2175" s="28" t="s">
        <v>1850</v>
      </c>
      <c r="O2175" s="28" t="s">
        <v>2385</v>
      </c>
    </row>
    <row r="2176" spans="11:15" x14ac:dyDescent="0.25">
      <c r="K2176" s="28" t="s">
        <v>4047</v>
      </c>
      <c r="L2176" s="120">
        <v>499542</v>
      </c>
      <c r="M2176" s="28" t="s">
        <v>1816</v>
      </c>
      <c r="N2176" s="28" t="s">
        <v>1850</v>
      </c>
      <c r="O2176" s="28" t="s">
        <v>2385</v>
      </c>
    </row>
    <row r="2177" spans="11:15" x14ac:dyDescent="0.25">
      <c r="K2177" s="28" t="s">
        <v>4048</v>
      </c>
      <c r="L2177" s="120">
        <v>1262182</v>
      </c>
      <c r="M2177" s="28" t="s">
        <v>1816</v>
      </c>
      <c r="N2177" s="28" t="s">
        <v>1850</v>
      </c>
      <c r="O2177" s="28" t="s">
        <v>2385</v>
      </c>
    </row>
    <row r="2178" spans="11:15" x14ac:dyDescent="0.25">
      <c r="K2178" s="28" t="s">
        <v>4049</v>
      </c>
      <c r="L2178" s="120">
        <v>499543</v>
      </c>
      <c r="M2178" s="28" t="s">
        <v>1816</v>
      </c>
      <c r="N2178" s="28" t="s">
        <v>1850</v>
      </c>
      <c r="O2178" s="28" t="s">
        <v>2385</v>
      </c>
    </row>
    <row r="2179" spans="11:15" x14ac:dyDescent="0.25">
      <c r="K2179" s="28" t="s">
        <v>4050</v>
      </c>
      <c r="L2179" s="120">
        <v>499545</v>
      </c>
      <c r="M2179" s="28" t="s">
        <v>1816</v>
      </c>
      <c r="N2179" s="28" t="s">
        <v>1850</v>
      </c>
      <c r="O2179" s="28" t="s">
        <v>2385</v>
      </c>
    </row>
    <row r="2180" spans="11:15" x14ac:dyDescent="0.25">
      <c r="K2180" s="28" t="s">
        <v>4051</v>
      </c>
      <c r="L2180" s="120">
        <v>499546</v>
      </c>
      <c r="M2180" s="28" t="s">
        <v>1816</v>
      </c>
      <c r="N2180" s="28" t="s">
        <v>1850</v>
      </c>
      <c r="O2180" s="28" t="s">
        <v>2385</v>
      </c>
    </row>
    <row r="2181" spans="11:15" x14ac:dyDescent="0.25">
      <c r="K2181" s="28" t="s">
        <v>4052</v>
      </c>
      <c r="L2181" s="120">
        <v>499556</v>
      </c>
      <c r="M2181" s="28" t="s">
        <v>1816</v>
      </c>
      <c r="N2181" s="28" t="s">
        <v>1850</v>
      </c>
      <c r="O2181" s="28" t="s">
        <v>2385</v>
      </c>
    </row>
    <row r="2182" spans="11:15" x14ac:dyDescent="0.25">
      <c r="K2182" s="28" t="s">
        <v>4053</v>
      </c>
      <c r="L2182" s="120">
        <v>499557</v>
      </c>
      <c r="M2182" s="28" t="s">
        <v>1816</v>
      </c>
      <c r="N2182" s="28" t="s">
        <v>1850</v>
      </c>
      <c r="O2182" s="28" t="s">
        <v>2385</v>
      </c>
    </row>
    <row r="2183" spans="11:15" x14ac:dyDescent="0.25">
      <c r="K2183" s="28" t="s">
        <v>4054</v>
      </c>
      <c r="L2183" s="120">
        <v>499558</v>
      </c>
      <c r="M2183" s="28" t="s">
        <v>1816</v>
      </c>
      <c r="N2183" s="28" t="s">
        <v>1850</v>
      </c>
      <c r="O2183" s="28" t="s">
        <v>2385</v>
      </c>
    </row>
    <row r="2184" spans="11:15" x14ac:dyDescent="0.25">
      <c r="K2184" s="28" t="s">
        <v>4055</v>
      </c>
      <c r="L2184" s="120">
        <v>499559</v>
      </c>
      <c r="M2184" s="28" t="s">
        <v>1816</v>
      </c>
      <c r="N2184" s="28" t="s">
        <v>1850</v>
      </c>
      <c r="O2184" s="28" t="s">
        <v>2385</v>
      </c>
    </row>
    <row r="2185" spans="11:15" x14ac:dyDescent="0.25">
      <c r="K2185" s="28" t="s">
        <v>4056</v>
      </c>
      <c r="L2185" s="120">
        <v>499905</v>
      </c>
      <c r="M2185" s="28" t="s">
        <v>1816</v>
      </c>
      <c r="N2185" s="28" t="s">
        <v>1817</v>
      </c>
      <c r="O2185" s="28" t="s">
        <v>2385</v>
      </c>
    </row>
    <row r="2186" spans="11:15" x14ac:dyDescent="0.25">
      <c r="K2186" s="28" t="s">
        <v>4057</v>
      </c>
      <c r="L2186" s="120">
        <v>499901</v>
      </c>
      <c r="M2186" s="28" t="s">
        <v>1816</v>
      </c>
      <c r="N2186" s="28" t="s">
        <v>1817</v>
      </c>
      <c r="O2186" s="28" t="s">
        <v>2385</v>
      </c>
    </row>
    <row r="2187" spans="11:15" x14ac:dyDescent="0.25">
      <c r="K2187" s="28" t="s">
        <v>4058</v>
      </c>
      <c r="L2187" s="120">
        <v>499902</v>
      </c>
      <c r="M2187" s="28" t="s">
        <v>1816</v>
      </c>
      <c r="N2187" s="28" t="s">
        <v>1817</v>
      </c>
      <c r="O2187" s="28" t="s">
        <v>2385</v>
      </c>
    </row>
    <row r="2188" spans="11:15" x14ac:dyDescent="0.25">
      <c r="K2188" s="28" t="s">
        <v>4059</v>
      </c>
      <c r="L2188" s="120">
        <v>499903</v>
      </c>
      <c r="M2188" s="28" t="s">
        <v>1816</v>
      </c>
      <c r="N2188" s="28" t="s">
        <v>1817</v>
      </c>
      <c r="O2188" s="28" t="s">
        <v>2385</v>
      </c>
    </row>
    <row r="2189" spans="11:15" x14ac:dyDescent="0.25">
      <c r="K2189" s="28" t="s">
        <v>4060</v>
      </c>
      <c r="L2189" s="120">
        <v>499904</v>
      </c>
      <c r="M2189" s="28" t="s">
        <v>1816</v>
      </c>
      <c r="N2189" s="28" t="s">
        <v>1817</v>
      </c>
      <c r="O2189" s="28" t="s">
        <v>2385</v>
      </c>
    </row>
    <row r="2190" spans="11:15" x14ac:dyDescent="0.25">
      <c r="K2190" s="28" t="s">
        <v>4061</v>
      </c>
      <c r="L2190" s="120">
        <v>613070</v>
      </c>
      <c r="M2190" s="28" t="s">
        <v>1816</v>
      </c>
      <c r="N2190" s="28" t="s">
        <v>1817</v>
      </c>
      <c r="O2190" s="28" t="s">
        <v>2385</v>
      </c>
    </row>
    <row r="2191" spans="11:15" x14ac:dyDescent="0.25">
      <c r="K2191" s="28" t="s">
        <v>4062</v>
      </c>
      <c r="L2191" s="120">
        <v>499912</v>
      </c>
      <c r="M2191" s="28" t="s">
        <v>1816</v>
      </c>
      <c r="N2191" s="28" t="s">
        <v>1817</v>
      </c>
      <c r="O2191" s="28" t="s">
        <v>2385</v>
      </c>
    </row>
    <row r="2192" spans="11:15" x14ac:dyDescent="0.25">
      <c r="K2192" s="28" t="s">
        <v>4063</v>
      </c>
      <c r="L2192" s="120">
        <v>499910</v>
      </c>
      <c r="M2192" s="28" t="s">
        <v>1816</v>
      </c>
      <c r="N2192" s="28" t="s">
        <v>1817</v>
      </c>
      <c r="O2192" s="28" t="s">
        <v>2385</v>
      </c>
    </row>
    <row r="2193" spans="11:15" x14ac:dyDescent="0.25">
      <c r="K2193" s="28" t="s">
        <v>4064</v>
      </c>
      <c r="L2193" s="120">
        <v>613076</v>
      </c>
      <c r="M2193" s="28" t="s">
        <v>1816</v>
      </c>
      <c r="N2193" s="28" t="s">
        <v>1817</v>
      </c>
      <c r="O2193" s="28" t="s">
        <v>2385</v>
      </c>
    </row>
    <row r="2194" spans="11:15" x14ac:dyDescent="0.25">
      <c r="K2194" s="28" t="s">
        <v>4065</v>
      </c>
      <c r="L2194" s="120">
        <v>499915</v>
      </c>
      <c r="M2194" s="28" t="s">
        <v>1816</v>
      </c>
      <c r="N2194" s="28" t="s">
        <v>1817</v>
      </c>
      <c r="O2194" s="28" t="s">
        <v>2385</v>
      </c>
    </row>
    <row r="2195" spans="11:15" x14ac:dyDescent="0.25">
      <c r="K2195" s="28" t="s">
        <v>4066</v>
      </c>
      <c r="L2195" s="120">
        <v>499916</v>
      </c>
      <c r="M2195" s="28" t="s">
        <v>1816</v>
      </c>
      <c r="N2195" s="28" t="s">
        <v>1817</v>
      </c>
      <c r="O2195" s="28" t="s">
        <v>2385</v>
      </c>
    </row>
    <row r="2196" spans="11:15" x14ac:dyDescent="0.25">
      <c r="K2196" s="28" t="s">
        <v>4067</v>
      </c>
      <c r="L2196" s="120">
        <v>499919</v>
      </c>
      <c r="M2196" s="28" t="s">
        <v>1816</v>
      </c>
      <c r="N2196" s="28" t="s">
        <v>1817</v>
      </c>
      <c r="O2196" s="28" t="s">
        <v>2385</v>
      </c>
    </row>
    <row r="2197" spans="11:15" x14ac:dyDescent="0.25">
      <c r="K2197" s="28" t="s">
        <v>4068</v>
      </c>
      <c r="L2197" s="120">
        <v>499906</v>
      </c>
      <c r="M2197" s="28" t="s">
        <v>1816</v>
      </c>
      <c r="N2197" s="28" t="s">
        <v>1817</v>
      </c>
      <c r="O2197" s="28" t="s">
        <v>2385</v>
      </c>
    </row>
    <row r="2198" spans="11:15" x14ac:dyDescent="0.25">
      <c r="K2198" s="28" t="s">
        <v>4069</v>
      </c>
      <c r="L2198" s="120">
        <v>499568</v>
      </c>
      <c r="M2198" s="28" t="s">
        <v>1816</v>
      </c>
      <c r="N2198" s="28" t="s">
        <v>1850</v>
      </c>
      <c r="O2198" s="28" t="s">
        <v>2385</v>
      </c>
    </row>
    <row r="2199" spans="11:15" x14ac:dyDescent="0.25">
      <c r="K2199" s="28" t="s">
        <v>4070</v>
      </c>
      <c r="L2199" s="120">
        <v>499863</v>
      </c>
      <c r="M2199" s="28" t="s">
        <v>1816</v>
      </c>
      <c r="N2199" s="28" t="s">
        <v>1850</v>
      </c>
      <c r="O2199" s="28" t="s">
        <v>2385</v>
      </c>
    </row>
    <row r="2200" spans="11:15" x14ac:dyDescent="0.25">
      <c r="K2200" s="28" t="s">
        <v>4071</v>
      </c>
      <c r="L2200" s="120">
        <v>499855</v>
      </c>
      <c r="M2200" s="28" t="s">
        <v>1816</v>
      </c>
      <c r="N2200" s="28" t="s">
        <v>1850</v>
      </c>
      <c r="O2200" s="28" t="s">
        <v>2385</v>
      </c>
    </row>
    <row r="2201" spans="11:15" x14ac:dyDescent="0.25">
      <c r="K2201" s="28" t="s">
        <v>4072</v>
      </c>
      <c r="L2201" s="120">
        <v>499856</v>
      </c>
      <c r="M2201" s="28" t="s">
        <v>1816</v>
      </c>
      <c r="N2201" s="28" t="s">
        <v>1850</v>
      </c>
      <c r="O2201" s="28" t="s">
        <v>2385</v>
      </c>
    </row>
    <row r="2202" spans="11:15" x14ac:dyDescent="0.25">
      <c r="K2202" s="28" t="s">
        <v>4073</v>
      </c>
      <c r="L2202" s="120">
        <v>857303</v>
      </c>
      <c r="M2202" s="28" t="s">
        <v>1816</v>
      </c>
      <c r="N2202" s="28" t="s">
        <v>1850</v>
      </c>
      <c r="O2202" s="28" t="s">
        <v>2385</v>
      </c>
    </row>
    <row r="2203" spans="11:15" x14ac:dyDescent="0.25">
      <c r="K2203" s="28" t="s">
        <v>4074</v>
      </c>
      <c r="L2203" s="120">
        <v>535535</v>
      </c>
      <c r="M2203" s="28" t="s">
        <v>1816</v>
      </c>
      <c r="N2203" s="28" t="s">
        <v>1850</v>
      </c>
      <c r="O2203" s="28" t="s">
        <v>2385</v>
      </c>
    </row>
    <row r="2204" spans="11:15" x14ac:dyDescent="0.25">
      <c r="K2204" s="28" t="s">
        <v>4075</v>
      </c>
      <c r="L2204" s="120">
        <v>499753</v>
      </c>
      <c r="M2204" s="28" t="s">
        <v>1816</v>
      </c>
      <c r="N2204" s="28" t="s">
        <v>1850</v>
      </c>
      <c r="O2204" s="28" t="s">
        <v>2385</v>
      </c>
    </row>
    <row r="2205" spans="11:15" x14ac:dyDescent="0.25">
      <c r="K2205" s="28" t="s">
        <v>4076</v>
      </c>
      <c r="L2205" s="120">
        <v>499755</v>
      </c>
      <c r="M2205" s="28" t="s">
        <v>1816</v>
      </c>
      <c r="N2205" s="28" t="s">
        <v>1850</v>
      </c>
      <c r="O2205" s="28" t="s">
        <v>2385</v>
      </c>
    </row>
    <row r="2206" spans="11:15" x14ac:dyDescent="0.25">
      <c r="K2206" s="28" t="s">
        <v>4077</v>
      </c>
      <c r="L2206" s="120">
        <v>499787</v>
      </c>
      <c r="M2206" s="28" t="s">
        <v>1816</v>
      </c>
      <c r="N2206" s="28" t="s">
        <v>1850</v>
      </c>
      <c r="O2206" s="28" t="s">
        <v>2385</v>
      </c>
    </row>
    <row r="2207" spans="11:15" x14ac:dyDescent="0.25">
      <c r="K2207" s="28" t="s">
        <v>4078</v>
      </c>
      <c r="L2207" s="120">
        <v>499789</v>
      </c>
      <c r="M2207" s="28" t="s">
        <v>1816</v>
      </c>
      <c r="N2207" s="28" t="s">
        <v>1850</v>
      </c>
      <c r="O2207" s="28" t="s">
        <v>2385</v>
      </c>
    </row>
    <row r="2208" spans="11:15" x14ac:dyDescent="0.25">
      <c r="K2208" s="28" t="s">
        <v>4079</v>
      </c>
      <c r="L2208" s="120">
        <v>508773</v>
      </c>
      <c r="M2208" s="28" t="s">
        <v>1816</v>
      </c>
      <c r="N2208" s="28" t="s">
        <v>1850</v>
      </c>
      <c r="O2208" s="28" t="s">
        <v>2385</v>
      </c>
    </row>
    <row r="2209" spans="11:15" x14ac:dyDescent="0.25">
      <c r="K2209" s="28" t="s">
        <v>4080</v>
      </c>
      <c r="L2209" s="120">
        <v>508774</v>
      </c>
      <c r="M2209" s="28" t="s">
        <v>1816</v>
      </c>
      <c r="N2209" s="28" t="s">
        <v>1850</v>
      </c>
      <c r="O2209" s="28" t="s">
        <v>2385</v>
      </c>
    </row>
    <row r="2210" spans="11:15" x14ac:dyDescent="0.25">
      <c r="K2210" s="28" t="s">
        <v>4081</v>
      </c>
      <c r="L2210" s="120">
        <v>508775</v>
      </c>
      <c r="M2210" s="28" t="s">
        <v>1816</v>
      </c>
      <c r="N2210" s="28" t="s">
        <v>1850</v>
      </c>
      <c r="O2210" s="28" t="s">
        <v>2385</v>
      </c>
    </row>
    <row r="2211" spans="11:15" x14ac:dyDescent="0.25">
      <c r="K2211" s="28" t="s">
        <v>4082</v>
      </c>
      <c r="L2211" s="120">
        <v>499965</v>
      </c>
      <c r="M2211" s="28" t="s">
        <v>1816</v>
      </c>
      <c r="N2211" s="28" t="s">
        <v>1850</v>
      </c>
      <c r="O2211" s="28" t="s">
        <v>2385</v>
      </c>
    </row>
    <row r="2212" spans="11:15" x14ac:dyDescent="0.25">
      <c r="K2212" s="28" t="s">
        <v>4083</v>
      </c>
      <c r="L2212" s="120">
        <v>499967</v>
      </c>
      <c r="M2212" s="28" t="s">
        <v>1816</v>
      </c>
      <c r="N2212" s="28" t="s">
        <v>1850</v>
      </c>
      <c r="O2212" s="28" t="s">
        <v>2385</v>
      </c>
    </row>
    <row r="2213" spans="11:15" x14ac:dyDescent="0.25">
      <c r="K2213" s="28" t="s">
        <v>4084</v>
      </c>
      <c r="L2213" s="120">
        <v>499973</v>
      </c>
      <c r="M2213" s="28" t="s">
        <v>1816</v>
      </c>
      <c r="N2213" s="28" t="s">
        <v>1850</v>
      </c>
      <c r="O2213" s="28" t="s">
        <v>2385</v>
      </c>
    </row>
    <row r="2214" spans="11:15" x14ac:dyDescent="0.25">
      <c r="K2214" s="28" t="s">
        <v>4085</v>
      </c>
      <c r="L2214" s="120">
        <v>499962</v>
      </c>
      <c r="M2214" s="28" t="s">
        <v>1816</v>
      </c>
      <c r="N2214" s="28" t="s">
        <v>1850</v>
      </c>
      <c r="O2214" s="28" t="s">
        <v>2385</v>
      </c>
    </row>
    <row r="2215" spans="11:15" x14ac:dyDescent="0.25">
      <c r="K2215" s="28" t="s">
        <v>4086</v>
      </c>
      <c r="L2215" s="120">
        <v>499972</v>
      </c>
      <c r="M2215" s="28" t="s">
        <v>1816</v>
      </c>
      <c r="N2215" s="28" t="s">
        <v>1850</v>
      </c>
      <c r="O2215" s="28" t="s">
        <v>2385</v>
      </c>
    </row>
    <row r="2216" spans="11:15" x14ac:dyDescent="0.25">
      <c r="K2216" s="28" t="s">
        <v>4087</v>
      </c>
      <c r="L2216" s="120">
        <v>499960</v>
      </c>
      <c r="M2216" s="28" t="s">
        <v>1816</v>
      </c>
      <c r="N2216" s="28" t="s">
        <v>1850</v>
      </c>
      <c r="O2216" s="28" t="s">
        <v>2385</v>
      </c>
    </row>
    <row r="2217" spans="11:15" x14ac:dyDescent="0.25">
      <c r="K2217" s="28" t="s">
        <v>4088</v>
      </c>
      <c r="L2217" s="120">
        <v>499977</v>
      </c>
      <c r="M2217" s="28" t="s">
        <v>1816</v>
      </c>
      <c r="N2217" s="28" t="s">
        <v>1850</v>
      </c>
      <c r="O2217" s="28" t="s">
        <v>2385</v>
      </c>
    </row>
    <row r="2218" spans="11:15" x14ac:dyDescent="0.25">
      <c r="K2218" s="28" t="s">
        <v>4089</v>
      </c>
      <c r="L2218" s="120">
        <v>499978</v>
      </c>
      <c r="M2218" s="28" t="s">
        <v>1816</v>
      </c>
      <c r="N2218" s="28" t="s">
        <v>1850</v>
      </c>
      <c r="O2218" s="28" t="s">
        <v>2385</v>
      </c>
    </row>
    <row r="2219" spans="11:15" x14ac:dyDescent="0.25">
      <c r="K2219" s="28" t="s">
        <v>4090</v>
      </c>
      <c r="L2219" s="120">
        <v>499982</v>
      </c>
      <c r="M2219" s="28" t="s">
        <v>1816</v>
      </c>
      <c r="N2219" s="28" t="s">
        <v>1850</v>
      </c>
      <c r="O2219" s="28" t="s">
        <v>2385</v>
      </c>
    </row>
    <row r="2220" spans="11:15" x14ac:dyDescent="0.25">
      <c r="K2220" s="28" t="s">
        <v>4091</v>
      </c>
      <c r="L2220" s="120">
        <v>1114688</v>
      </c>
      <c r="M2220" s="28" t="s">
        <v>1816</v>
      </c>
      <c r="N2220" s="28" t="s">
        <v>1850</v>
      </c>
      <c r="O2220" s="28" t="s">
        <v>2385</v>
      </c>
    </row>
    <row r="2221" spans="11:15" x14ac:dyDescent="0.25">
      <c r="K2221" s="28" t="s">
        <v>4092</v>
      </c>
      <c r="L2221" s="120">
        <v>1114689</v>
      </c>
      <c r="M2221" s="28" t="s">
        <v>1816</v>
      </c>
      <c r="N2221" s="28" t="s">
        <v>1850</v>
      </c>
      <c r="O2221" s="28" t="s">
        <v>2385</v>
      </c>
    </row>
    <row r="2222" spans="11:15" x14ac:dyDescent="0.25">
      <c r="K2222" s="28" t="s">
        <v>4093</v>
      </c>
      <c r="L2222" s="120">
        <v>1114821</v>
      </c>
      <c r="M2222" s="28" t="s">
        <v>1816</v>
      </c>
      <c r="N2222" s="28" t="s">
        <v>1850</v>
      </c>
      <c r="O2222" s="28" t="s">
        <v>2385</v>
      </c>
    </row>
    <row r="2223" spans="11:15" x14ac:dyDescent="0.25">
      <c r="K2223" s="28" t="s">
        <v>4094</v>
      </c>
      <c r="L2223" s="120">
        <v>1114690</v>
      </c>
      <c r="M2223" s="28" t="s">
        <v>1816</v>
      </c>
      <c r="N2223" s="28" t="s">
        <v>1850</v>
      </c>
      <c r="O2223" s="28" t="s">
        <v>2385</v>
      </c>
    </row>
    <row r="2224" spans="11:15" x14ac:dyDescent="0.25">
      <c r="K2224" s="28" t="s">
        <v>4095</v>
      </c>
      <c r="L2224" s="120">
        <v>491454</v>
      </c>
      <c r="M2224" s="28" t="s">
        <v>1816</v>
      </c>
      <c r="N2224" s="28" t="s">
        <v>1850</v>
      </c>
      <c r="O2224" s="28" t="s">
        <v>2385</v>
      </c>
    </row>
    <row r="2225" spans="11:15" x14ac:dyDescent="0.25">
      <c r="K2225" s="28" t="s">
        <v>4096</v>
      </c>
      <c r="L2225" s="120">
        <v>657651</v>
      </c>
      <c r="M2225" s="28" t="s">
        <v>1816</v>
      </c>
      <c r="N2225" s="28" t="s">
        <v>1850</v>
      </c>
      <c r="O2225" s="28" t="s">
        <v>2385</v>
      </c>
    </row>
    <row r="2226" spans="11:15" x14ac:dyDescent="0.25">
      <c r="K2226" s="28" t="s">
        <v>4097</v>
      </c>
      <c r="L2226" s="120">
        <v>778430</v>
      </c>
      <c r="M2226" s="28" t="s">
        <v>1816</v>
      </c>
      <c r="N2226" s="28" t="s">
        <v>1850</v>
      </c>
      <c r="O2226" s="28" t="s">
        <v>2385</v>
      </c>
    </row>
    <row r="2227" spans="11:15" x14ac:dyDescent="0.25">
      <c r="K2227" s="28" t="s">
        <v>4098</v>
      </c>
      <c r="L2227" s="120">
        <v>580614</v>
      </c>
      <c r="M2227" s="28" t="s">
        <v>1816</v>
      </c>
      <c r="N2227" s="28" t="s">
        <v>1850</v>
      </c>
      <c r="O2227" s="28" t="s">
        <v>2385</v>
      </c>
    </row>
    <row r="2228" spans="11:15" x14ac:dyDescent="0.25">
      <c r="K2228" s="28" t="s">
        <v>4099</v>
      </c>
      <c r="L2228" s="120">
        <v>901156</v>
      </c>
      <c r="M2228" s="28" t="s">
        <v>1816</v>
      </c>
      <c r="N2228" s="28" t="s">
        <v>1850</v>
      </c>
      <c r="O2228" s="28" t="s">
        <v>2385</v>
      </c>
    </row>
    <row r="2229" spans="11:15" x14ac:dyDescent="0.25">
      <c r="K2229" s="28" t="s">
        <v>4100</v>
      </c>
      <c r="L2229" s="120">
        <v>991722</v>
      </c>
      <c r="M2229" s="28" t="s">
        <v>1816</v>
      </c>
      <c r="N2229" s="28" t="s">
        <v>1850</v>
      </c>
      <c r="O2229" s="28" t="s">
        <v>2385</v>
      </c>
    </row>
    <row r="2230" spans="11:15" x14ac:dyDescent="0.25">
      <c r="K2230" s="28" t="s">
        <v>4101</v>
      </c>
      <c r="L2230" s="120">
        <v>991721</v>
      </c>
      <c r="M2230" s="28" t="s">
        <v>1816</v>
      </c>
      <c r="N2230" s="28" t="s">
        <v>1850</v>
      </c>
      <c r="O2230" s="28" t="s">
        <v>2385</v>
      </c>
    </row>
    <row r="2231" spans="11:15" x14ac:dyDescent="0.25">
      <c r="K2231" s="28" t="s">
        <v>4102</v>
      </c>
      <c r="L2231" s="120">
        <v>991718</v>
      </c>
      <c r="M2231" s="28" t="s">
        <v>1816</v>
      </c>
      <c r="N2231" s="28" t="s">
        <v>1850</v>
      </c>
      <c r="O2231" s="28" t="s">
        <v>2385</v>
      </c>
    </row>
    <row r="2232" spans="11:15" x14ac:dyDescent="0.25">
      <c r="K2232" s="28" t="s">
        <v>4103</v>
      </c>
      <c r="L2232" s="120">
        <v>991717</v>
      </c>
      <c r="M2232" s="28" t="s">
        <v>1816</v>
      </c>
      <c r="N2232" s="28" t="s">
        <v>1850</v>
      </c>
      <c r="O2232" s="28" t="s">
        <v>2385</v>
      </c>
    </row>
    <row r="2233" spans="11:15" x14ac:dyDescent="0.25">
      <c r="K2233" s="28" t="s">
        <v>4104</v>
      </c>
      <c r="L2233" s="120">
        <v>991720</v>
      </c>
      <c r="M2233" s="28" t="s">
        <v>1816</v>
      </c>
      <c r="N2233" s="28" t="s">
        <v>1850</v>
      </c>
      <c r="O2233" s="28" t="s">
        <v>2385</v>
      </c>
    </row>
    <row r="2234" spans="11:15" x14ac:dyDescent="0.25">
      <c r="K2234" s="28" t="s">
        <v>4105</v>
      </c>
      <c r="L2234" s="120">
        <v>991719</v>
      </c>
      <c r="M2234" s="28" t="s">
        <v>1816</v>
      </c>
      <c r="N2234" s="28" t="s">
        <v>1850</v>
      </c>
      <c r="O2234" s="28" t="s">
        <v>2385</v>
      </c>
    </row>
    <row r="2235" spans="11:15" x14ac:dyDescent="0.25">
      <c r="K2235" s="28" t="s">
        <v>4106</v>
      </c>
      <c r="L2235" s="120">
        <v>1115501</v>
      </c>
      <c r="M2235" s="28" t="s">
        <v>1816</v>
      </c>
      <c r="N2235" s="28" t="s">
        <v>1850</v>
      </c>
      <c r="O2235" s="28" t="s">
        <v>2385</v>
      </c>
    </row>
    <row r="2236" spans="11:15" x14ac:dyDescent="0.25">
      <c r="K2236" s="28" t="s">
        <v>4107</v>
      </c>
      <c r="L2236" s="120">
        <v>279065</v>
      </c>
      <c r="M2236" s="28" t="s">
        <v>1816</v>
      </c>
      <c r="N2236" s="28" t="s">
        <v>1850</v>
      </c>
      <c r="O2236" s="28" t="s">
        <v>2385</v>
      </c>
    </row>
    <row r="2237" spans="11:15" x14ac:dyDescent="0.25">
      <c r="K2237" s="28" t="s">
        <v>4108</v>
      </c>
      <c r="L2237" s="120">
        <v>279075</v>
      </c>
      <c r="M2237" s="28" t="s">
        <v>1816</v>
      </c>
      <c r="N2237" s="28" t="s">
        <v>1850</v>
      </c>
      <c r="O2237" s="28" t="s">
        <v>2385</v>
      </c>
    </row>
    <row r="2238" spans="11:15" x14ac:dyDescent="0.25">
      <c r="K2238" s="28" t="s">
        <v>4109</v>
      </c>
      <c r="L2238" s="120">
        <v>490924</v>
      </c>
      <c r="M2238" s="28" t="s">
        <v>1816</v>
      </c>
      <c r="N2238" s="28" t="s">
        <v>1817</v>
      </c>
      <c r="O2238" s="28" t="s">
        <v>4110</v>
      </c>
    </row>
    <row r="2239" spans="11:15" x14ac:dyDescent="0.25">
      <c r="K2239" s="28" t="s">
        <v>4111</v>
      </c>
      <c r="L2239" s="120">
        <v>490971</v>
      </c>
      <c r="M2239" s="28" t="s">
        <v>1816</v>
      </c>
      <c r="N2239" s="28" t="s">
        <v>1817</v>
      </c>
      <c r="O2239" s="28" t="s">
        <v>4110</v>
      </c>
    </row>
    <row r="2240" spans="11:15" x14ac:dyDescent="0.25">
      <c r="K2240" s="28" t="s">
        <v>4112</v>
      </c>
      <c r="L2240" s="120">
        <v>596910</v>
      </c>
      <c r="M2240" s="28" t="s">
        <v>1816</v>
      </c>
      <c r="N2240" s="28" t="s">
        <v>1817</v>
      </c>
      <c r="O2240" s="28" t="s">
        <v>4110</v>
      </c>
    </row>
    <row r="2241" spans="11:15" x14ac:dyDescent="0.25">
      <c r="K2241" s="28" t="s">
        <v>4113</v>
      </c>
      <c r="L2241" s="120">
        <v>596905</v>
      </c>
      <c r="M2241" s="28" t="s">
        <v>1816</v>
      </c>
      <c r="N2241" s="28" t="s">
        <v>1817</v>
      </c>
      <c r="O2241" s="28" t="s">
        <v>4110</v>
      </c>
    </row>
    <row r="2242" spans="11:15" x14ac:dyDescent="0.25">
      <c r="K2242" s="28" t="s">
        <v>4114</v>
      </c>
      <c r="L2242" s="120">
        <v>596890</v>
      </c>
      <c r="M2242" s="28" t="s">
        <v>1816</v>
      </c>
      <c r="N2242" s="28" t="s">
        <v>1817</v>
      </c>
      <c r="O2242" s="28" t="s">
        <v>4110</v>
      </c>
    </row>
    <row r="2243" spans="11:15" x14ac:dyDescent="0.25">
      <c r="K2243" s="28" t="s">
        <v>4115</v>
      </c>
      <c r="L2243" s="120">
        <v>734608</v>
      </c>
      <c r="M2243" s="28" t="s">
        <v>1816</v>
      </c>
      <c r="N2243" s="28" t="s">
        <v>1817</v>
      </c>
      <c r="O2243" s="28" t="s">
        <v>4110</v>
      </c>
    </row>
    <row r="2244" spans="11:15" x14ac:dyDescent="0.25">
      <c r="K2244" s="28" t="s">
        <v>4116</v>
      </c>
      <c r="L2244" s="120">
        <v>734613</v>
      </c>
      <c r="M2244" s="28" t="s">
        <v>1816</v>
      </c>
      <c r="N2244" s="28" t="s">
        <v>1817</v>
      </c>
      <c r="O2244" s="28" t="s">
        <v>4110</v>
      </c>
    </row>
    <row r="2245" spans="11:15" x14ac:dyDescent="0.25">
      <c r="K2245" s="28" t="s">
        <v>4117</v>
      </c>
      <c r="L2245" s="120">
        <v>653636</v>
      </c>
      <c r="M2245" s="28" t="s">
        <v>1816</v>
      </c>
      <c r="N2245" s="28" t="s">
        <v>1850</v>
      </c>
      <c r="O2245" s="28" t="s">
        <v>4110</v>
      </c>
    </row>
    <row r="2246" spans="11:15" x14ac:dyDescent="0.25">
      <c r="K2246" s="28" t="s">
        <v>4118</v>
      </c>
      <c r="L2246" s="120">
        <v>710565</v>
      </c>
      <c r="M2246" s="28" t="s">
        <v>1816</v>
      </c>
      <c r="N2246" s="28" t="s">
        <v>1850</v>
      </c>
      <c r="O2246" s="28" t="s">
        <v>4110</v>
      </c>
    </row>
    <row r="2247" spans="11:15" x14ac:dyDescent="0.25">
      <c r="K2247" s="28" t="s">
        <v>4119</v>
      </c>
      <c r="L2247" s="120">
        <v>915607</v>
      </c>
      <c r="M2247" s="28" t="s">
        <v>1816</v>
      </c>
      <c r="N2247" s="28" t="s">
        <v>1850</v>
      </c>
      <c r="O2247" s="28" t="s">
        <v>4110</v>
      </c>
    </row>
    <row r="2248" spans="11:15" x14ac:dyDescent="0.25">
      <c r="K2248" s="28" t="s">
        <v>4120</v>
      </c>
      <c r="L2248" s="120">
        <v>915606</v>
      </c>
      <c r="M2248" s="28" t="s">
        <v>1816</v>
      </c>
      <c r="N2248" s="28" t="s">
        <v>1850</v>
      </c>
      <c r="O2248" s="28" t="s">
        <v>4110</v>
      </c>
    </row>
    <row r="2249" spans="11:15" x14ac:dyDescent="0.25">
      <c r="K2249" s="28" t="s">
        <v>4121</v>
      </c>
      <c r="L2249" s="120">
        <v>653638</v>
      </c>
      <c r="M2249" s="28" t="s">
        <v>1816</v>
      </c>
      <c r="N2249" s="28" t="s">
        <v>1850</v>
      </c>
      <c r="O2249" s="28" t="s">
        <v>4110</v>
      </c>
    </row>
    <row r="2250" spans="11:15" x14ac:dyDescent="0.25">
      <c r="K2250" s="28" t="s">
        <v>4122</v>
      </c>
      <c r="L2250" s="120">
        <v>653637</v>
      </c>
      <c r="M2250" s="28" t="s">
        <v>1816</v>
      </c>
      <c r="N2250" s="28" t="s">
        <v>1850</v>
      </c>
      <c r="O2250" s="28" t="s">
        <v>4110</v>
      </c>
    </row>
    <row r="2251" spans="11:15" x14ac:dyDescent="0.25">
      <c r="K2251" s="28" t="s">
        <v>4123</v>
      </c>
      <c r="L2251" s="120">
        <v>653640</v>
      </c>
      <c r="M2251" s="28" t="s">
        <v>1816</v>
      </c>
      <c r="N2251" s="28" t="s">
        <v>1850</v>
      </c>
      <c r="O2251" s="28" t="s">
        <v>4110</v>
      </c>
    </row>
    <row r="2252" spans="11:15" x14ac:dyDescent="0.25">
      <c r="K2252" s="28" t="s">
        <v>4124</v>
      </c>
      <c r="L2252" s="120">
        <v>653639</v>
      </c>
      <c r="M2252" s="28" t="s">
        <v>1816</v>
      </c>
      <c r="N2252" s="28" t="s">
        <v>1850</v>
      </c>
      <c r="O2252" s="28" t="s">
        <v>4110</v>
      </c>
    </row>
    <row r="2253" spans="11:15" x14ac:dyDescent="0.25">
      <c r="K2253" s="28" t="s">
        <v>4125</v>
      </c>
      <c r="L2253" s="120">
        <v>653680</v>
      </c>
      <c r="M2253" s="28" t="s">
        <v>1816</v>
      </c>
      <c r="N2253" s="28" t="s">
        <v>1850</v>
      </c>
      <c r="O2253" s="28" t="s">
        <v>4110</v>
      </c>
    </row>
    <row r="2254" spans="11:15" x14ac:dyDescent="0.25">
      <c r="K2254" s="28" t="s">
        <v>4126</v>
      </c>
      <c r="L2254" s="120">
        <v>653642</v>
      </c>
      <c r="M2254" s="28" t="s">
        <v>1816</v>
      </c>
      <c r="N2254" s="28" t="s">
        <v>1850</v>
      </c>
      <c r="O2254" s="28" t="s">
        <v>4110</v>
      </c>
    </row>
    <row r="2255" spans="11:15" x14ac:dyDescent="0.25">
      <c r="K2255" s="28" t="s">
        <v>4127</v>
      </c>
      <c r="L2255" s="120">
        <v>653687</v>
      </c>
      <c r="M2255" s="28" t="s">
        <v>1816</v>
      </c>
      <c r="N2255" s="28" t="s">
        <v>1850</v>
      </c>
      <c r="O2255" s="28" t="s">
        <v>4110</v>
      </c>
    </row>
    <row r="2256" spans="11:15" x14ac:dyDescent="0.25">
      <c r="K2256" s="28" t="s">
        <v>4128</v>
      </c>
      <c r="L2256" s="120">
        <v>653685</v>
      </c>
      <c r="M2256" s="28" t="s">
        <v>1816</v>
      </c>
      <c r="N2256" s="28" t="s">
        <v>1850</v>
      </c>
      <c r="O2256" s="28" t="s">
        <v>4110</v>
      </c>
    </row>
    <row r="2257" spans="11:15" x14ac:dyDescent="0.25">
      <c r="K2257" s="28" t="s">
        <v>4129</v>
      </c>
      <c r="L2257" s="120">
        <v>653691</v>
      </c>
      <c r="M2257" s="28" t="s">
        <v>1816</v>
      </c>
      <c r="N2257" s="28" t="s">
        <v>1850</v>
      </c>
      <c r="O2257" s="28" t="s">
        <v>4110</v>
      </c>
    </row>
    <row r="2258" spans="11:15" x14ac:dyDescent="0.25">
      <c r="K2258" s="28" t="s">
        <v>4130</v>
      </c>
      <c r="L2258" s="120">
        <v>653689</v>
      </c>
      <c r="M2258" s="28" t="s">
        <v>1816</v>
      </c>
      <c r="N2258" s="28" t="s">
        <v>1850</v>
      </c>
      <c r="O2258" s="28" t="s">
        <v>4110</v>
      </c>
    </row>
    <row r="2259" spans="11:15" x14ac:dyDescent="0.25">
      <c r="K2259" s="28" t="s">
        <v>4131</v>
      </c>
      <c r="L2259" s="120">
        <v>653701</v>
      </c>
      <c r="M2259" s="28" t="s">
        <v>1816</v>
      </c>
      <c r="N2259" s="28" t="s">
        <v>1850</v>
      </c>
      <c r="O2259" s="28" t="s">
        <v>4110</v>
      </c>
    </row>
    <row r="2260" spans="11:15" x14ac:dyDescent="0.25">
      <c r="K2260" s="28" t="s">
        <v>4132</v>
      </c>
      <c r="L2260" s="120">
        <v>653695</v>
      </c>
      <c r="M2260" s="28" t="s">
        <v>1816</v>
      </c>
      <c r="N2260" s="28" t="s">
        <v>1850</v>
      </c>
      <c r="O2260" s="28" t="s">
        <v>4110</v>
      </c>
    </row>
    <row r="2261" spans="11:15" x14ac:dyDescent="0.25">
      <c r="K2261" s="28" t="s">
        <v>4133</v>
      </c>
      <c r="L2261" s="120">
        <v>653751</v>
      </c>
      <c r="M2261" s="28" t="s">
        <v>1816</v>
      </c>
      <c r="N2261" s="28" t="s">
        <v>1850</v>
      </c>
      <c r="O2261" s="28" t="s">
        <v>4110</v>
      </c>
    </row>
    <row r="2262" spans="11:15" x14ac:dyDescent="0.25">
      <c r="K2262" s="28" t="s">
        <v>4134</v>
      </c>
      <c r="L2262" s="120">
        <v>653706</v>
      </c>
      <c r="M2262" s="28" t="s">
        <v>1816</v>
      </c>
      <c r="N2262" s="28" t="s">
        <v>1850</v>
      </c>
      <c r="O2262" s="28" t="s">
        <v>4110</v>
      </c>
    </row>
    <row r="2263" spans="11:15" x14ac:dyDescent="0.25">
      <c r="K2263" s="28" t="s">
        <v>4135</v>
      </c>
      <c r="L2263" s="120">
        <v>653753</v>
      </c>
      <c r="M2263" s="28" t="s">
        <v>1816</v>
      </c>
      <c r="N2263" s="28" t="s">
        <v>1850</v>
      </c>
      <c r="O2263" s="28" t="s">
        <v>4110</v>
      </c>
    </row>
    <row r="2264" spans="11:15" x14ac:dyDescent="0.25">
      <c r="K2264" s="28" t="s">
        <v>4136</v>
      </c>
      <c r="L2264" s="120">
        <v>653752</v>
      </c>
      <c r="M2264" s="28" t="s">
        <v>1816</v>
      </c>
      <c r="N2264" s="28" t="s">
        <v>1850</v>
      </c>
      <c r="O2264" s="28" t="s">
        <v>4110</v>
      </c>
    </row>
    <row r="2265" spans="11:15" x14ac:dyDescent="0.25">
      <c r="K2265" s="28" t="s">
        <v>4137</v>
      </c>
      <c r="L2265" s="120">
        <v>653755</v>
      </c>
      <c r="M2265" s="28" t="s">
        <v>1816</v>
      </c>
      <c r="N2265" s="28" t="s">
        <v>1850</v>
      </c>
      <c r="O2265" s="28" t="s">
        <v>4110</v>
      </c>
    </row>
    <row r="2266" spans="11:15" x14ac:dyDescent="0.25">
      <c r="K2266" s="28" t="s">
        <v>4138</v>
      </c>
      <c r="L2266" s="120">
        <v>653754</v>
      </c>
      <c r="M2266" s="28" t="s">
        <v>1816</v>
      </c>
      <c r="N2266" s="28" t="s">
        <v>1850</v>
      </c>
      <c r="O2266" s="28" t="s">
        <v>4110</v>
      </c>
    </row>
    <row r="2267" spans="11:15" x14ac:dyDescent="0.25">
      <c r="K2267" s="28" t="s">
        <v>4139</v>
      </c>
      <c r="L2267" s="120">
        <v>1181977</v>
      </c>
      <c r="M2267" s="28" t="s">
        <v>1816</v>
      </c>
      <c r="N2267" s="28" t="s">
        <v>1850</v>
      </c>
      <c r="O2267" s="28" t="s">
        <v>4110</v>
      </c>
    </row>
    <row r="2268" spans="11:15" x14ac:dyDescent="0.25">
      <c r="K2268" s="28" t="s">
        <v>4140</v>
      </c>
      <c r="L2268" s="120">
        <v>1181976</v>
      </c>
      <c r="M2268" s="28" t="s">
        <v>1816</v>
      </c>
      <c r="N2268" s="28" t="s">
        <v>1850</v>
      </c>
      <c r="O2268" s="28" t="s">
        <v>4110</v>
      </c>
    </row>
    <row r="2269" spans="11:15" x14ac:dyDescent="0.25">
      <c r="K2269" s="28" t="s">
        <v>4141</v>
      </c>
      <c r="L2269" s="120">
        <v>710555</v>
      </c>
      <c r="M2269" s="28" t="s">
        <v>1816</v>
      </c>
      <c r="N2269" s="28" t="s">
        <v>1850</v>
      </c>
      <c r="O2269" s="28" t="s">
        <v>4110</v>
      </c>
    </row>
    <row r="2270" spans="11:15" x14ac:dyDescent="0.25">
      <c r="K2270" s="28" t="s">
        <v>4142</v>
      </c>
      <c r="L2270" s="120">
        <v>915605</v>
      </c>
      <c r="M2270" s="28" t="s">
        <v>1816</v>
      </c>
      <c r="N2270" s="28" t="s">
        <v>1850</v>
      </c>
      <c r="O2270" s="28" t="s">
        <v>4110</v>
      </c>
    </row>
    <row r="2271" spans="11:15" x14ac:dyDescent="0.25">
      <c r="K2271" s="28" t="s">
        <v>4143</v>
      </c>
      <c r="L2271" s="120">
        <v>653772</v>
      </c>
      <c r="M2271" s="28" t="s">
        <v>1816</v>
      </c>
      <c r="N2271" s="28" t="s">
        <v>1850</v>
      </c>
      <c r="O2271" s="28" t="s">
        <v>4110</v>
      </c>
    </row>
    <row r="2272" spans="11:15" x14ac:dyDescent="0.25">
      <c r="K2272" s="28" t="s">
        <v>4144</v>
      </c>
      <c r="L2272" s="120">
        <v>710556</v>
      </c>
      <c r="M2272" s="28" t="s">
        <v>1816</v>
      </c>
      <c r="N2272" s="28" t="s">
        <v>1850</v>
      </c>
      <c r="O2272" s="28" t="s">
        <v>4110</v>
      </c>
    </row>
    <row r="2273" spans="11:15" x14ac:dyDescent="0.25">
      <c r="K2273" s="28" t="s">
        <v>4145</v>
      </c>
      <c r="L2273" s="120">
        <v>653773</v>
      </c>
      <c r="M2273" s="28" t="s">
        <v>1816</v>
      </c>
      <c r="N2273" s="28" t="s">
        <v>1850</v>
      </c>
      <c r="O2273" s="28" t="s">
        <v>4110</v>
      </c>
    </row>
    <row r="2274" spans="11:15" x14ac:dyDescent="0.25">
      <c r="K2274" s="28" t="s">
        <v>4146</v>
      </c>
      <c r="L2274" s="120">
        <v>710557</v>
      </c>
      <c r="M2274" s="28" t="s">
        <v>1816</v>
      </c>
      <c r="N2274" s="28" t="s">
        <v>1850</v>
      </c>
      <c r="O2274" s="28" t="s">
        <v>4110</v>
      </c>
    </row>
    <row r="2275" spans="11:15" x14ac:dyDescent="0.25">
      <c r="K2275" s="28" t="s">
        <v>4147</v>
      </c>
      <c r="L2275" s="120">
        <v>653774</v>
      </c>
      <c r="M2275" s="28" t="s">
        <v>1816</v>
      </c>
      <c r="N2275" s="28" t="s">
        <v>1850</v>
      </c>
      <c r="O2275" s="28" t="s">
        <v>4110</v>
      </c>
    </row>
    <row r="2276" spans="11:15" x14ac:dyDescent="0.25">
      <c r="K2276" s="28" t="s">
        <v>4148</v>
      </c>
      <c r="L2276" s="120">
        <v>710558</v>
      </c>
      <c r="M2276" s="28" t="s">
        <v>1816</v>
      </c>
      <c r="N2276" s="28" t="s">
        <v>1850</v>
      </c>
      <c r="O2276" s="28" t="s">
        <v>4110</v>
      </c>
    </row>
    <row r="2277" spans="11:15" x14ac:dyDescent="0.25">
      <c r="K2277" s="28" t="s">
        <v>4149</v>
      </c>
      <c r="L2277" s="120">
        <v>653775</v>
      </c>
      <c r="M2277" s="28" t="s">
        <v>1816</v>
      </c>
      <c r="N2277" s="28" t="s">
        <v>1850</v>
      </c>
      <c r="O2277" s="28" t="s">
        <v>4110</v>
      </c>
    </row>
    <row r="2278" spans="11:15" x14ac:dyDescent="0.25">
      <c r="K2278" s="28" t="s">
        <v>4150</v>
      </c>
      <c r="L2278" s="120">
        <v>710559</v>
      </c>
      <c r="M2278" s="28" t="s">
        <v>1816</v>
      </c>
      <c r="N2278" s="28" t="s">
        <v>1850</v>
      </c>
      <c r="O2278" s="28" t="s">
        <v>4110</v>
      </c>
    </row>
    <row r="2279" spans="11:15" x14ac:dyDescent="0.25">
      <c r="K2279" s="28" t="s">
        <v>4151</v>
      </c>
      <c r="L2279" s="120">
        <v>653776</v>
      </c>
      <c r="M2279" s="28" t="s">
        <v>1816</v>
      </c>
      <c r="N2279" s="28" t="s">
        <v>1850</v>
      </c>
      <c r="O2279" s="28" t="s">
        <v>4110</v>
      </c>
    </row>
    <row r="2280" spans="11:15" x14ac:dyDescent="0.25">
      <c r="K2280" s="28" t="s">
        <v>4152</v>
      </c>
      <c r="L2280" s="120">
        <v>710560</v>
      </c>
      <c r="M2280" s="28" t="s">
        <v>1816</v>
      </c>
      <c r="N2280" s="28" t="s">
        <v>1850</v>
      </c>
      <c r="O2280" s="28" t="s">
        <v>4110</v>
      </c>
    </row>
    <row r="2281" spans="11:15" x14ac:dyDescent="0.25">
      <c r="K2281" s="28" t="s">
        <v>4153</v>
      </c>
      <c r="L2281" s="120">
        <v>653777</v>
      </c>
      <c r="M2281" s="28" t="s">
        <v>1816</v>
      </c>
      <c r="N2281" s="28" t="s">
        <v>1850</v>
      </c>
      <c r="O2281" s="28" t="s">
        <v>4110</v>
      </c>
    </row>
    <row r="2282" spans="11:15" x14ac:dyDescent="0.25">
      <c r="K2282" s="28" t="s">
        <v>4154</v>
      </c>
      <c r="L2282" s="120">
        <v>710561</v>
      </c>
      <c r="M2282" s="28" t="s">
        <v>1816</v>
      </c>
      <c r="N2282" s="28" t="s">
        <v>1850</v>
      </c>
      <c r="O2282" s="28" t="s">
        <v>4110</v>
      </c>
    </row>
    <row r="2283" spans="11:15" x14ac:dyDescent="0.25">
      <c r="K2283" s="28" t="s">
        <v>4155</v>
      </c>
      <c r="L2283" s="120">
        <v>653778</v>
      </c>
      <c r="M2283" s="28" t="s">
        <v>1816</v>
      </c>
      <c r="N2283" s="28" t="s">
        <v>1850</v>
      </c>
      <c r="O2283" s="28" t="s">
        <v>4110</v>
      </c>
    </row>
    <row r="2284" spans="11:15" x14ac:dyDescent="0.25">
      <c r="K2284" s="28" t="s">
        <v>4156</v>
      </c>
      <c r="L2284" s="120">
        <v>710562</v>
      </c>
      <c r="M2284" s="28" t="s">
        <v>1816</v>
      </c>
      <c r="N2284" s="28" t="s">
        <v>1850</v>
      </c>
      <c r="O2284" s="28" t="s">
        <v>4110</v>
      </c>
    </row>
    <row r="2285" spans="11:15" x14ac:dyDescent="0.25">
      <c r="K2285" s="28" t="s">
        <v>4157</v>
      </c>
      <c r="L2285" s="120">
        <v>653780</v>
      </c>
      <c r="M2285" s="28" t="s">
        <v>1816</v>
      </c>
      <c r="N2285" s="28" t="s">
        <v>1850</v>
      </c>
      <c r="O2285" s="28" t="s">
        <v>4110</v>
      </c>
    </row>
    <row r="2286" spans="11:15" x14ac:dyDescent="0.25">
      <c r="K2286" s="28" t="s">
        <v>4158</v>
      </c>
      <c r="L2286" s="120">
        <v>710563</v>
      </c>
      <c r="M2286" s="28" t="s">
        <v>1816</v>
      </c>
      <c r="N2286" s="28" t="s">
        <v>1850</v>
      </c>
      <c r="O2286" s="28" t="s">
        <v>4110</v>
      </c>
    </row>
    <row r="2287" spans="11:15" x14ac:dyDescent="0.25">
      <c r="K2287" s="28" t="s">
        <v>4159</v>
      </c>
      <c r="L2287" s="120">
        <v>653782</v>
      </c>
      <c r="M2287" s="28" t="s">
        <v>1816</v>
      </c>
      <c r="N2287" s="28" t="s">
        <v>1850</v>
      </c>
      <c r="O2287" s="28" t="s">
        <v>4110</v>
      </c>
    </row>
    <row r="2288" spans="11:15" x14ac:dyDescent="0.25">
      <c r="K2288" s="28" t="s">
        <v>4160</v>
      </c>
      <c r="L2288" s="120">
        <v>710564</v>
      </c>
      <c r="M2288" s="28" t="s">
        <v>1816</v>
      </c>
      <c r="N2288" s="28" t="s">
        <v>1850</v>
      </c>
      <c r="O2288" s="28" t="s">
        <v>4110</v>
      </c>
    </row>
    <row r="2289" spans="11:15" x14ac:dyDescent="0.25">
      <c r="K2289" s="28" t="s">
        <v>4161</v>
      </c>
      <c r="L2289" s="120">
        <v>653783</v>
      </c>
      <c r="M2289" s="28" t="s">
        <v>1816</v>
      </c>
      <c r="N2289" s="28" t="s">
        <v>1850</v>
      </c>
      <c r="O2289" s="28" t="s">
        <v>4110</v>
      </c>
    </row>
    <row r="2290" spans="11:15" x14ac:dyDescent="0.25">
      <c r="K2290" s="28" t="s">
        <v>4162</v>
      </c>
      <c r="L2290" s="120">
        <v>1102093</v>
      </c>
      <c r="M2290" s="28" t="s">
        <v>1816</v>
      </c>
      <c r="N2290" s="28" t="s">
        <v>1850</v>
      </c>
      <c r="O2290" s="28" t="s">
        <v>4110</v>
      </c>
    </row>
    <row r="2291" spans="11:15" x14ac:dyDescent="0.25">
      <c r="K2291" s="28" t="s">
        <v>4163</v>
      </c>
      <c r="L2291" s="120">
        <v>714213</v>
      </c>
      <c r="M2291" s="28" t="s">
        <v>1816</v>
      </c>
      <c r="N2291" s="28" t="s">
        <v>1850</v>
      </c>
      <c r="O2291" s="28" t="s">
        <v>4110</v>
      </c>
    </row>
    <row r="2292" spans="11:15" x14ac:dyDescent="0.25">
      <c r="K2292" s="28" t="s">
        <v>4164</v>
      </c>
      <c r="L2292" s="120">
        <v>915575</v>
      </c>
      <c r="M2292" s="28" t="s">
        <v>1816</v>
      </c>
      <c r="N2292" s="28" t="s">
        <v>1850</v>
      </c>
      <c r="O2292" s="28" t="s">
        <v>4110</v>
      </c>
    </row>
    <row r="2293" spans="11:15" x14ac:dyDescent="0.25">
      <c r="K2293" s="28" t="s">
        <v>4165</v>
      </c>
      <c r="L2293" s="120">
        <v>915574</v>
      </c>
      <c r="M2293" s="28" t="s">
        <v>1816</v>
      </c>
      <c r="N2293" s="28" t="s">
        <v>1850</v>
      </c>
      <c r="O2293" s="28" t="s">
        <v>4110</v>
      </c>
    </row>
    <row r="2294" spans="11:15" x14ac:dyDescent="0.25">
      <c r="K2294" s="28" t="s">
        <v>4166</v>
      </c>
      <c r="L2294" s="120">
        <v>653536</v>
      </c>
      <c r="M2294" s="28" t="s">
        <v>1816</v>
      </c>
      <c r="N2294" s="28" t="s">
        <v>1850</v>
      </c>
      <c r="O2294" s="28" t="s">
        <v>4110</v>
      </c>
    </row>
    <row r="2295" spans="11:15" x14ac:dyDescent="0.25">
      <c r="K2295" s="28" t="s">
        <v>4167</v>
      </c>
      <c r="L2295" s="120">
        <v>791781</v>
      </c>
      <c r="M2295" s="28" t="s">
        <v>1816</v>
      </c>
      <c r="N2295" s="28" t="s">
        <v>1850</v>
      </c>
      <c r="O2295" s="28" t="s">
        <v>4110</v>
      </c>
    </row>
    <row r="2296" spans="11:15" x14ac:dyDescent="0.25">
      <c r="K2296" s="28" t="s">
        <v>4168</v>
      </c>
      <c r="L2296" s="120">
        <v>653539</v>
      </c>
      <c r="M2296" s="28" t="s">
        <v>1816</v>
      </c>
      <c r="N2296" s="28" t="s">
        <v>1850</v>
      </c>
      <c r="O2296" s="28" t="s">
        <v>4110</v>
      </c>
    </row>
    <row r="2297" spans="11:15" x14ac:dyDescent="0.25">
      <c r="K2297" s="28" t="s">
        <v>4169</v>
      </c>
      <c r="L2297" s="120">
        <v>653538</v>
      </c>
      <c r="M2297" s="28" t="s">
        <v>1816</v>
      </c>
      <c r="N2297" s="28" t="s">
        <v>1850</v>
      </c>
      <c r="O2297" s="28" t="s">
        <v>4110</v>
      </c>
    </row>
    <row r="2298" spans="11:15" x14ac:dyDescent="0.25">
      <c r="K2298" s="28" t="s">
        <v>4170</v>
      </c>
      <c r="L2298" s="120">
        <v>653551</v>
      </c>
      <c r="M2298" s="28" t="s">
        <v>1816</v>
      </c>
      <c r="N2298" s="28" t="s">
        <v>1850</v>
      </c>
      <c r="O2298" s="28" t="s">
        <v>4110</v>
      </c>
    </row>
    <row r="2299" spans="11:15" x14ac:dyDescent="0.25">
      <c r="K2299" s="28" t="s">
        <v>4171</v>
      </c>
      <c r="L2299" s="120">
        <v>653548</v>
      </c>
      <c r="M2299" s="28" t="s">
        <v>1816</v>
      </c>
      <c r="N2299" s="28" t="s">
        <v>1850</v>
      </c>
      <c r="O2299" s="28" t="s">
        <v>4110</v>
      </c>
    </row>
    <row r="2300" spans="11:15" x14ac:dyDescent="0.25">
      <c r="K2300" s="28" t="s">
        <v>4172</v>
      </c>
      <c r="L2300" s="120">
        <v>653567</v>
      </c>
      <c r="M2300" s="28" t="s">
        <v>1816</v>
      </c>
      <c r="N2300" s="28" t="s">
        <v>1850</v>
      </c>
      <c r="O2300" s="28" t="s">
        <v>4110</v>
      </c>
    </row>
    <row r="2301" spans="11:15" x14ac:dyDescent="0.25">
      <c r="K2301" s="28" t="s">
        <v>4173</v>
      </c>
      <c r="L2301" s="120">
        <v>653555</v>
      </c>
      <c r="M2301" s="28" t="s">
        <v>1816</v>
      </c>
      <c r="N2301" s="28" t="s">
        <v>1850</v>
      </c>
      <c r="O2301" s="28" t="s">
        <v>4110</v>
      </c>
    </row>
    <row r="2302" spans="11:15" x14ac:dyDescent="0.25">
      <c r="K2302" s="28" t="s">
        <v>4174</v>
      </c>
      <c r="L2302" s="120">
        <v>653572</v>
      </c>
      <c r="M2302" s="28" t="s">
        <v>1816</v>
      </c>
      <c r="N2302" s="28" t="s">
        <v>1850</v>
      </c>
      <c r="O2302" s="28" t="s">
        <v>4110</v>
      </c>
    </row>
    <row r="2303" spans="11:15" x14ac:dyDescent="0.25">
      <c r="K2303" s="28" t="s">
        <v>4175</v>
      </c>
      <c r="L2303" s="120">
        <v>653570</v>
      </c>
      <c r="M2303" s="28" t="s">
        <v>1816</v>
      </c>
      <c r="N2303" s="28" t="s">
        <v>1850</v>
      </c>
      <c r="O2303" s="28" t="s">
        <v>4110</v>
      </c>
    </row>
    <row r="2304" spans="11:15" x14ac:dyDescent="0.25">
      <c r="K2304" s="28" t="s">
        <v>4176</v>
      </c>
      <c r="L2304" s="120">
        <v>653579</v>
      </c>
      <c r="M2304" s="28" t="s">
        <v>1816</v>
      </c>
      <c r="N2304" s="28" t="s">
        <v>1850</v>
      </c>
      <c r="O2304" s="28" t="s">
        <v>4110</v>
      </c>
    </row>
    <row r="2305" spans="11:15" x14ac:dyDescent="0.25">
      <c r="K2305" s="28" t="s">
        <v>4177</v>
      </c>
      <c r="L2305" s="120">
        <v>653573</v>
      </c>
      <c r="M2305" s="28" t="s">
        <v>1816</v>
      </c>
      <c r="N2305" s="28" t="s">
        <v>1850</v>
      </c>
      <c r="O2305" s="28" t="s">
        <v>4110</v>
      </c>
    </row>
    <row r="2306" spans="11:15" x14ac:dyDescent="0.25">
      <c r="K2306" s="28" t="s">
        <v>4178</v>
      </c>
      <c r="L2306" s="120">
        <v>653588</v>
      </c>
      <c r="M2306" s="28" t="s">
        <v>1816</v>
      </c>
      <c r="N2306" s="28" t="s">
        <v>1850</v>
      </c>
      <c r="O2306" s="28" t="s">
        <v>4110</v>
      </c>
    </row>
    <row r="2307" spans="11:15" x14ac:dyDescent="0.25">
      <c r="K2307" s="28" t="s">
        <v>4179</v>
      </c>
      <c r="L2307" s="120">
        <v>653585</v>
      </c>
      <c r="M2307" s="28" t="s">
        <v>1816</v>
      </c>
      <c r="N2307" s="28" t="s">
        <v>1850</v>
      </c>
      <c r="O2307" s="28" t="s">
        <v>4110</v>
      </c>
    </row>
    <row r="2308" spans="11:15" x14ac:dyDescent="0.25">
      <c r="K2308" s="28" t="s">
        <v>4180</v>
      </c>
      <c r="L2308" s="120">
        <v>653591</v>
      </c>
      <c r="M2308" s="28" t="s">
        <v>1816</v>
      </c>
      <c r="N2308" s="28" t="s">
        <v>1850</v>
      </c>
      <c r="O2308" s="28" t="s">
        <v>4110</v>
      </c>
    </row>
    <row r="2309" spans="11:15" x14ac:dyDescent="0.25">
      <c r="K2309" s="28" t="s">
        <v>4181</v>
      </c>
      <c r="L2309" s="120">
        <v>653589</v>
      </c>
      <c r="M2309" s="28" t="s">
        <v>1816</v>
      </c>
      <c r="N2309" s="28" t="s">
        <v>1850</v>
      </c>
      <c r="O2309" s="28" t="s">
        <v>4110</v>
      </c>
    </row>
    <row r="2310" spans="11:15" x14ac:dyDescent="0.25">
      <c r="K2310" s="28" t="s">
        <v>4182</v>
      </c>
      <c r="L2310" s="120">
        <v>653598</v>
      </c>
      <c r="M2310" s="28" t="s">
        <v>1816</v>
      </c>
      <c r="N2310" s="28" t="s">
        <v>1850</v>
      </c>
      <c r="O2310" s="28" t="s">
        <v>4110</v>
      </c>
    </row>
    <row r="2311" spans="11:15" x14ac:dyDescent="0.25">
      <c r="K2311" s="28" t="s">
        <v>4183</v>
      </c>
      <c r="L2311" s="120">
        <v>653595</v>
      </c>
      <c r="M2311" s="28" t="s">
        <v>1816</v>
      </c>
      <c r="N2311" s="28" t="s">
        <v>1850</v>
      </c>
      <c r="O2311" s="28" t="s">
        <v>4110</v>
      </c>
    </row>
    <row r="2312" spans="11:15" x14ac:dyDescent="0.25">
      <c r="K2312" s="28" t="s">
        <v>4184</v>
      </c>
      <c r="L2312" s="120">
        <v>653600</v>
      </c>
      <c r="M2312" s="28" t="s">
        <v>1816</v>
      </c>
      <c r="N2312" s="28" t="s">
        <v>1850</v>
      </c>
      <c r="O2312" s="28" t="s">
        <v>4110</v>
      </c>
    </row>
    <row r="2313" spans="11:15" x14ac:dyDescent="0.25">
      <c r="K2313" s="28" t="s">
        <v>4185</v>
      </c>
      <c r="L2313" s="120">
        <v>653599</v>
      </c>
      <c r="M2313" s="28" t="s">
        <v>1816</v>
      </c>
      <c r="N2313" s="28" t="s">
        <v>1850</v>
      </c>
      <c r="O2313" s="28" t="s">
        <v>4110</v>
      </c>
    </row>
    <row r="2314" spans="11:15" x14ac:dyDescent="0.25">
      <c r="K2314" s="28" t="s">
        <v>4186</v>
      </c>
      <c r="L2314" s="120">
        <v>714203</v>
      </c>
      <c r="M2314" s="28" t="s">
        <v>1816</v>
      </c>
      <c r="N2314" s="28" t="s">
        <v>1850</v>
      </c>
      <c r="O2314" s="28" t="s">
        <v>4110</v>
      </c>
    </row>
    <row r="2315" spans="11:15" x14ac:dyDescent="0.25">
      <c r="K2315" s="28" t="s">
        <v>4187</v>
      </c>
      <c r="L2315" s="120">
        <v>915573</v>
      </c>
      <c r="M2315" s="28" t="s">
        <v>1816</v>
      </c>
      <c r="N2315" s="28" t="s">
        <v>1850</v>
      </c>
      <c r="O2315" s="28" t="s">
        <v>4110</v>
      </c>
    </row>
    <row r="2316" spans="11:15" x14ac:dyDescent="0.25">
      <c r="K2316" s="28" t="s">
        <v>4188</v>
      </c>
      <c r="L2316" s="120">
        <v>791792</v>
      </c>
      <c r="M2316" s="28" t="s">
        <v>1816</v>
      </c>
      <c r="N2316" s="28" t="s">
        <v>1850</v>
      </c>
      <c r="O2316" s="28" t="s">
        <v>4110</v>
      </c>
    </row>
    <row r="2317" spans="11:15" x14ac:dyDescent="0.25">
      <c r="K2317" s="28" t="s">
        <v>4189</v>
      </c>
      <c r="L2317" s="120">
        <v>653601</v>
      </c>
      <c r="M2317" s="28" t="s">
        <v>1816</v>
      </c>
      <c r="N2317" s="28" t="s">
        <v>1850</v>
      </c>
      <c r="O2317" s="28" t="s">
        <v>4110</v>
      </c>
    </row>
    <row r="2318" spans="11:15" x14ac:dyDescent="0.25">
      <c r="K2318" s="28" t="s">
        <v>4190</v>
      </c>
      <c r="L2318" s="120">
        <v>791791</v>
      </c>
      <c r="M2318" s="28" t="s">
        <v>1816</v>
      </c>
      <c r="N2318" s="28" t="s">
        <v>1850</v>
      </c>
      <c r="O2318" s="28" t="s">
        <v>4110</v>
      </c>
    </row>
    <row r="2319" spans="11:15" x14ac:dyDescent="0.25">
      <c r="K2319" s="28" t="s">
        <v>4191</v>
      </c>
      <c r="L2319" s="120">
        <v>653623</v>
      </c>
      <c r="M2319" s="28" t="s">
        <v>1816</v>
      </c>
      <c r="N2319" s="28" t="s">
        <v>1850</v>
      </c>
      <c r="O2319" s="28" t="s">
        <v>4110</v>
      </c>
    </row>
    <row r="2320" spans="11:15" x14ac:dyDescent="0.25">
      <c r="K2320" s="28" t="s">
        <v>4192</v>
      </c>
      <c r="L2320" s="120">
        <v>791790</v>
      </c>
      <c r="M2320" s="28" t="s">
        <v>1816</v>
      </c>
      <c r="N2320" s="28" t="s">
        <v>1850</v>
      </c>
      <c r="O2320" s="28" t="s">
        <v>4110</v>
      </c>
    </row>
    <row r="2321" spans="11:15" x14ac:dyDescent="0.25">
      <c r="K2321" s="28" t="s">
        <v>4193</v>
      </c>
      <c r="L2321" s="120">
        <v>653625</v>
      </c>
      <c r="M2321" s="28" t="s">
        <v>1816</v>
      </c>
      <c r="N2321" s="28" t="s">
        <v>1850</v>
      </c>
      <c r="O2321" s="28" t="s">
        <v>4110</v>
      </c>
    </row>
    <row r="2322" spans="11:15" x14ac:dyDescent="0.25">
      <c r="K2322" s="28" t="s">
        <v>4194</v>
      </c>
      <c r="L2322" s="120">
        <v>791789</v>
      </c>
      <c r="M2322" s="28" t="s">
        <v>1816</v>
      </c>
      <c r="N2322" s="28" t="s">
        <v>1850</v>
      </c>
      <c r="O2322" s="28" t="s">
        <v>4110</v>
      </c>
    </row>
    <row r="2323" spans="11:15" x14ac:dyDescent="0.25">
      <c r="K2323" s="28" t="s">
        <v>4195</v>
      </c>
      <c r="L2323" s="120">
        <v>653626</v>
      </c>
      <c r="M2323" s="28" t="s">
        <v>1816</v>
      </c>
      <c r="N2323" s="28" t="s">
        <v>1850</v>
      </c>
      <c r="O2323" s="28" t="s">
        <v>4110</v>
      </c>
    </row>
    <row r="2324" spans="11:15" x14ac:dyDescent="0.25">
      <c r="K2324" s="28" t="s">
        <v>4196</v>
      </c>
      <c r="L2324" s="120">
        <v>791788</v>
      </c>
      <c r="M2324" s="28" t="s">
        <v>1816</v>
      </c>
      <c r="N2324" s="28" t="s">
        <v>1850</v>
      </c>
      <c r="O2324" s="28" t="s">
        <v>4110</v>
      </c>
    </row>
    <row r="2325" spans="11:15" x14ac:dyDescent="0.25">
      <c r="K2325" s="28" t="s">
        <v>4197</v>
      </c>
      <c r="L2325" s="120">
        <v>653627</v>
      </c>
      <c r="M2325" s="28" t="s">
        <v>1816</v>
      </c>
      <c r="N2325" s="28" t="s">
        <v>1850</v>
      </c>
      <c r="O2325" s="28" t="s">
        <v>4110</v>
      </c>
    </row>
    <row r="2326" spans="11:15" x14ac:dyDescent="0.25">
      <c r="K2326" s="28" t="s">
        <v>4198</v>
      </c>
      <c r="L2326" s="120">
        <v>791787</v>
      </c>
      <c r="M2326" s="28" t="s">
        <v>1816</v>
      </c>
      <c r="N2326" s="28" t="s">
        <v>1850</v>
      </c>
      <c r="O2326" s="28" t="s">
        <v>4110</v>
      </c>
    </row>
    <row r="2327" spans="11:15" x14ac:dyDescent="0.25">
      <c r="K2327" s="28" t="s">
        <v>4199</v>
      </c>
      <c r="L2327" s="120">
        <v>653629</v>
      </c>
      <c r="M2327" s="28" t="s">
        <v>1816</v>
      </c>
      <c r="N2327" s="28" t="s">
        <v>1850</v>
      </c>
      <c r="O2327" s="28" t="s">
        <v>4110</v>
      </c>
    </row>
    <row r="2328" spans="11:15" x14ac:dyDescent="0.25">
      <c r="K2328" s="28" t="s">
        <v>4200</v>
      </c>
      <c r="L2328" s="120">
        <v>791786</v>
      </c>
      <c r="M2328" s="28" t="s">
        <v>1816</v>
      </c>
      <c r="N2328" s="28" t="s">
        <v>1850</v>
      </c>
      <c r="O2328" s="28" t="s">
        <v>4110</v>
      </c>
    </row>
    <row r="2329" spans="11:15" x14ac:dyDescent="0.25">
      <c r="K2329" s="28" t="s">
        <v>4201</v>
      </c>
      <c r="L2329" s="120">
        <v>653631</v>
      </c>
      <c r="M2329" s="28" t="s">
        <v>1816</v>
      </c>
      <c r="N2329" s="28" t="s">
        <v>1850</v>
      </c>
      <c r="O2329" s="28" t="s">
        <v>4110</v>
      </c>
    </row>
    <row r="2330" spans="11:15" x14ac:dyDescent="0.25">
      <c r="K2330" s="28" t="s">
        <v>4202</v>
      </c>
      <c r="L2330" s="120">
        <v>791785</v>
      </c>
      <c r="M2330" s="28" t="s">
        <v>1816</v>
      </c>
      <c r="N2330" s="28" t="s">
        <v>1850</v>
      </c>
      <c r="O2330" s="28" t="s">
        <v>4110</v>
      </c>
    </row>
    <row r="2331" spans="11:15" x14ac:dyDescent="0.25">
      <c r="K2331" s="28" t="s">
        <v>4203</v>
      </c>
      <c r="L2331" s="120">
        <v>653632</v>
      </c>
      <c r="M2331" s="28" t="s">
        <v>1816</v>
      </c>
      <c r="N2331" s="28" t="s">
        <v>1850</v>
      </c>
      <c r="O2331" s="28" t="s">
        <v>4110</v>
      </c>
    </row>
    <row r="2332" spans="11:15" x14ac:dyDescent="0.25">
      <c r="K2332" s="28" t="s">
        <v>4204</v>
      </c>
      <c r="L2332" s="120">
        <v>791784</v>
      </c>
      <c r="M2332" s="28" t="s">
        <v>1816</v>
      </c>
      <c r="N2332" s="28" t="s">
        <v>1850</v>
      </c>
      <c r="O2332" s="28" t="s">
        <v>4110</v>
      </c>
    </row>
    <row r="2333" spans="11:15" x14ac:dyDescent="0.25">
      <c r="K2333" s="28" t="s">
        <v>4205</v>
      </c>
      <c r="L2333" s="120">
        <v>653633</v>
      </c>
      <c r="M2333" s="28" t="s">
        <v>1816</v>
      </c>
      <c r="N2333" s="28" t="s">
        <v>1850</v>
      </c>
      <c r="O2333" s="28" t="s">
        <v>4110</v>
      </c>
    </row>
    <row r="2334" spans="11:15" x14ac:dyDescent="0.25">
      <c r="K2334" s="28" t="s">
        <v>4206</v>
      </c>
      <c r="L2334" s="120">
        <v>791783</v>
      </c>
      <c r="M2334" s="28" t="s">
        <v>1816</v>
      </c>
      <c r="N2334" s="28" t="s">
        <v>1850</v>
      </c>
      <c r="O2334" s="28" t="s">
        <v>4110</v>
      </c>
    </row>
    <row r="2335" spans="11:15" x14ac:dyDescent="0.25">
      <c r="K2335" s="28" t="s">
        <v>4207</v>
      </c>
      <c r="L2335" s="120">
        <v>653635</v>
      </c>
      <c r="M2335" s="28" t="s">
        <v>1816</v>
      </c>
      <c r="N2335" s="28" t="s">
        <v>1850</v>
      </c>
      <c r="O2335" s="28" t="s">
        <v>4110</v>
      </c>
    </row>
    <row r="2336" spans="11:15" x14ac:dyDescent="0.25">
      <c r="K2336" s="28" t="s">
        <v>4208</v>
      </c>
      <c r="L2336" s="120">
        <v>1102094</v>
      </c>
      <c r="M2336" s="28" t="s">
        <v>1816</v>
      </c>
      <c r="N2336" s="28" t="s">
        <v>1850</v>
      </c>
      <c r="O2336" s="28" t="s">
        <v>4110</v>
      </c>
    </row>
    <row r="2337" spans="11:15" x14ac:dyDescent="0.25">
      <c r="K2337" s="28" t="s">
        <v>4209</v>
      </c>
      <c r="L2337" s="120">
        <v>1128286</v>
      </c>
      <c r="M2337" s="28" t="s">
        <v>1816</v>
      </c>
      <c r="N2337" s="28" t="s">
        <v>1850</v>
      </c>
      <c r="O2337" s="28" t="s">
        <v>4110</v>
      </c>
    </row>
    <row r="2338" spans="11:15" x14ac:dyDescent="0.25">
      <c r="K2338" s="28" t="s">
        <v>4210</v>
      </c>
      <c r="L2338" s="120">
        <v>1128287</v>
      </c>
      <c r="M2338" s="28" t="s">
        <v>1816</v>
      </c>
      <c r="N2338" s="28" t="s">
        <v>1850</v>
      </c>
      <c r="O2338" s="28" t="s">
        <v>4110</v>
      </c>
    </row>
    <row r="2339" spans="11:15" x14ac:dyDescent="0.25">
      <c r="K2339" s="28" t="s">
        <v>4211</v>
      </c>
      <c r="L2339" s="120">
        <v>975697</v>
      </c>
      <c r="M2339" s="28" t="s">
        <v>1816</v>
      </c>
      <c r="N2339" s="28" t="s">
        <v>1817</v>
      </c>
      <c r="O2339" s="28" t="s">
        <v>4110</v>
      </c>
    </row>
    <row r="2340" spans="11:15" x14ac:dyDescent="0.25">
      <c r="K2340" s="28" t="s">
        <v>4212</v>
      </c>
      <c r="L2340" s="120">
        <v>902747</v>
      </c>
      <c r="M2340" s="28" t="s">
        <v>1816</v>
      </c>
      <c r="N2340" s="28" t="s">
        <v>1850</v>
      </c>
      <c r="O2340" s="28" t="s">
        <v>4110</v>
      </c>
    </row>
    <row r="2341" spans="11:15" x14ac:dyDescent="0.25">
      <c r="K2341" s="28" t="s">
        <v>4213</v>
      </c>
      <c r="L2341" s="120">
        <v>902748</v>
      </c>
      <c r="M2341" s="28" t="s">
        <v>1816</v>
      </c>
      <c r="N2341" s="28" t="s">
        <v>1850</v>
      </c>
      <c r="O2341" s="28" t="s">
        <v>4110</v>
      </c>
    </row>
    <row r="2342" spans="11:15" x14ac:dyDescent="0.25">
      <c r="K2342" s="28" t="s">
        <v>4214</v>
      </c>
      <c r="L2342" s="120">
        <v>1186189</v>
      </c>
      <c r="M2342" s="28" t="s">
        <v>1816</v>
      </c>
      <c r="N2342" s="28" t="s">
        <v>2005</v>
      </c>
      <c r="O2342" s="28" t="s">
        <v>4110</v>
      </c>
    </row>
    <row r="2343" spans="11:15" x14ac:dyDescent="0.25">
      <c r="K2343" s="28" t="s">
        <v>4215</v>
      </c>
      <c r="L2343" s="120">
        <v>1142967</v>
      </c>
      <c r="M2343" s="28" t="s">
        <v>1816</v>
      </c>
      <c r="N2343" s="28" t="s">
        <v>2005</v>
      </c>
      <c r="O2343" s="28" t="s">
        <v>4110</v>
      </c>
    </row>
    <row r="2344" spans="11:15" x14ac:dyDescent="0.25">
      <c r="K2344" s="28" t="s">
        <v>4216</v>
      </c>
      <c r="L2344" s="120">
        <v>805396</v>
      </c>
      <c r="M2344" s="28" t="s">
        <v>1816</v>
      </c>
      <c r="N2344" s="28" t="s">
        <v>2005</v>
      </c>
      <c r="O2344" s="28" t="s">
        <v>4110</v>
      </c>
    </row>
    <row r="2345" spans="11:15" x14ac:dyDescent="0.25">
      <c r="K2345" s="28" t="s">
        <v>4217</v>
      </c>
      <c r="L2345" s="120">
        <v>805397</v>
      </c>
      <c r="M2345" s="28" t="s">
        <v>1816</v>
      </c>
      <c r="N2345" s="28" t="s">
        <v>2005</v>
      </c>
      <c r="O2345" s="28" t="s">
        <v>4110</v>
      </c>
    </row>
    <row r="2346" spans="11:15" x14ac:dyDescent="0.25">
      <c r="K2346" s="28" t="s">
        <v>4218</v>
      </c>
      <c r="L2346" s="120">
        <v>805398</v>
      </c>
      <c r="M2346" s="28" t="s">
        <v>1816</v>
      </c>
      <c r="N2346" s="28" t="s">
        <v>2005</v>
      </c>
      <c r="O2346" s="28" t="s">
        <v>4110</v>
      </c>
    </row>
    <row r="2347" spans="11:15" x14ac:dyDescent="0.25">
      <c r="K2347" s="28" t="s">
        <v>4219</v>
      </c>
      <c r="L2347" s="120">
        <v>805399</v>
      </c>
      <c r="M2347" s="28" t="s">
        <v>1816</v>
      </c>
      <c r="N2347" s="28" t="s">
        <v>2005</v>
      </c>
      <c r="O2347" s="28" t="s">
        <v>4110</v>
      </c>
    </row>
    <row r="2348" spans="11:15" x14ac:dyDescent="0.25">
      <c r="K2348" s="28" t="s">
        <v>4220</v>
      </c>
      <c r="L2348" s="120">
        <v>915616</v>
      </c>
      <c r="M2348" s="28" t="s">
        <v>1816</v>
      </c>
      <c r="N2348" s="28" t="s">
        <v>2005</v>
      </c>
      <c r="O2348" s="28" t="s">
        <v>4110</v>
      </c>
    </row>
    <row r="2349" spans="11:15" x14ac:dyDescent="0.25">
      <c r="K2349" s="28" t="s">
        <v>4221</v>
      </c>
      <c r="L2349" s="120">
        <v>915614</v>
      </c>
      <c r="M2349" s="28" t="s">
        <v>1816</v>
      </c>
      <c r="N2349" s="28" t="s">
        <v>2005</v>
      </c>
      <c r="O2349" s="28" t="s">
        <v>4110</v>
      </c>
    </row>
    <row r="2350" spans="11:15" x14ac:dyDescent="0.25">
      <c r="K2350" s="28" t="s">
        <v>4222</v>
      </c>
      <c r="L2350" s="120">
        <v>915613</v>
      </c>
      <c r="M2350" s="28" t="s">
        <v>1816</v>
      </c>
      <c r="N2350" s="28" t="s">
        <v>2005</v>
      </c>
      <c r="O2350" s="28" t="s">
        <v>4110</v>
      </c>
    </row>
    <row r="2351" spans="11:15" x14ac:dyDescent="0.25">
      <c r="K2351" s="28" t="s">
        <v>4223</v>
      </c>
      <c r="L2351" s="120">
        <v>915641</v>
      </c>
      <c r="M2351" s="28" t="s">
        <v>1816</v>
      </c>
      <c r="N2351" s="28" t="s">
        <v>2005</v>
      </c>
      <c r="O2351" s="28" t="s">
        <v>4110</v>
      </c>
    </row>
    <row r="2352" spans="11:15" x14ac:dyDescent="0.25">
      <c r="K2352" s="28" t="s">
        <v>4224</v>
      </c>
      <c r="L2352" s="120">
        <v>915642</v>
      </c>
      <c r="M2352" s="28" t="s">
        <v>1816</v>
      </c>
      <c r="N2352" s="28" t="s">
        <v>2005</v>
      </c>
      <c r="O2352" s="28" t="s">
        <v>4110</v>
      </c>
    </row>
    <row r="2353" spans="11:15" x14ac:dyDescent="0.25">
      <c r="K2353" s="28" t="s">
        <v>4225</v>
      </c>
      <c r="L2353" s="120">
        <v>915637</v>
      </c>
      <c r="M2353" s="28" t="s">
        <v>1816</v>
      </c>
      <c r="N2353" s="28" t="s">
        <v>2005</v>
      </c>
      <c r="O2353" s="28" t="s">
        <v>4110</v>
      </c>
    </row>
    <row r="2354" spans="11:15" x14ac:dyDescent="0.25">
      <c r="K2354" s="28" t="s">
        <v>4226</v>
      </c>
      <c r="L2354" s="120">
        <v>915639</v>
      </c>
      <c r="M2354" s="28" t="s">
        <v>1816</v>
      </c>
      <c r="N2354" s="28" t="s">
        <v>2005</v>
      </c>
      <c r="O2354" s="28" t="s">
        <v>4110</v>
      </c>
    </row>
    <row r="2355" spans="11:15" x14ac:dyDescent="0.25">
      <c r="K2355" s="28" t="s">
        <v>4227</v>
      </c>
      <c r="L2355" s="120">
        <v>915636</v>
      </c>
      <c r="M2355" s="28" t="s">
        <v>1816</v>
      </c>
      <c r="N2355" s="28" t="s">
        <v>2005</v>
      </c>
      <c r="O2355" s="28" t="s">
        <v>4110</v>
      </c>
    </row>
    <row r="2356" spans="11:15" x14ac:dyDescent="0.25">
      <c r="K2356" s="28" t="s">
        <v>4228</v>
      </c>
      <c r="L2356" s="120">
        <v>915638</v>
      </c>
      <c r="M2356" s="28" t="s">
        <v>1816</v>
      </c>
      <c r="N2356" s="28" t="s">
        <v>2005</v>
      </c>
      <c r="O2356" s="28" t="s">
        <v>4110</v>
      </c>
    </row>
    <row r="2357" spans="11:15" x14ac:dyDescent="0.25">
      <c r="K2357" s="28" t="s">
        <v>4229</v>
      </c>
      <c r="L2357" s="120">
        <v>832533</v>
      </c>
      <c r="M2357" s="28" t="s">
        <v>1816</v>
      </c>
      <c r="N2357" s="28" t="s">
        <v>2005</v>
      </c>
      <c r="O2357" s="28" t="s">
        <v>4110</v>
      </c>
    </row>
    <row r="2358" spans="11:15" x14ac:dyDescent="0.25">
      <c r="K2358" s="28" t="s">
        <v>4230</v>
      </c>
      <c r="L2358" s="120">
        <v>832527</v>
      </c>
      <c r="M2358" s="28" t="s">
        <v>1816</v>
      </c>
      <c r="N2358" s="28" t="s">
        <v>2005</v>
      </c>
      <c r="O2358" s="28" t="s">
        <v>4110</v>
      </c>
    </row>
    <row r="2359" spans="11:15" x14ac:dyDescent="0.25">
      <c r="K2359" s="28" t="s">
        <v>4231</v>
      </c>
      <c r="L2359" s="120">
        <v>832529</v>
      </c>
      <c r="M2359" s="28" t="s">
        <v>1816</v>
      </c>
      <c r="N2359" s="28" t="s">
        <v>2005</v>
      </c>
      <c r="O2359" s="28" t="s">
        <v>4110</v>
      </c>
    </row>
    <row r="2360" spans="11:15" x14ac:dyDescent="0.25">
      <c r="K2360" s="28" t="s">
        <v>4232</v>
      </c>
      <c r="L2360" s="120">
        <v>832531</v>
      </c>
      <c r="M2360" s="28" t="s">
        <v>1816</v>
      </c>
      <c r="N2360" s="28" t="s">
        <v>2005</v>
      </c>
      <c r="O2360" s="28" t="s">
        <v>4110</v>
      </c>
    </row>
    <row r="2361" spans="11:15" x14ac:dyDescent="0.25">
      <c r="K2361" s="28" t="s">
        <v>4233</v>
      </c>
      <c r="L2361" s="120">
        <v>832523</v>
      </c>
      <c r="M2361" s="28" t="s">
        <v>1816</v>
      </c>
      <c r="N2361" s="28" t="s">
        <v>2005</v>
      </c>
      <c r="O2361" s="28" t="s">
        <v>4110</v>
      </c>
    </row>
    <row r="2362" spans="11:15" x14ac:dyDescent="0.25">
      <c r="K2362" s="28" t="s">
        <v>4234</v>
      </c>
      <c r="L2362" s="120">
        <v>832525</v>
      </c>
      <c r="M2362" s="28" t="s">
        <v>1816</v>
      </c>
      <c r="N2362" s="28" t="s">
        <v>2005</v>
      </c>
      <c r="O2362" s="28" t="s">
        <v>4110</v>
      </c>
    </row>
    <row r="2363" spans="11:15" x14ac:dyDescent="0.25">
      <c r="K2363" s="28" t="s">
        <v>4235</v>
      </c>
      <c r="L2363" s="120">
        <v>832536</v>
      </c>
      <c r="M2363" s="28" t="s">
        <v>1816</v>
      </c>
      <c r="N2363" s="28" t="s">
        <v>2005</v>
      </c>
      <c r="O2363" s="28" t="s">
        <v>4110</v>
      </c>
    </row>
    <row r="2364" spans="11:15" x14ac:dyDescent="0.25">
      <c r="K2364" s="28" t="s">
        <v>4236</v>
      </c>
      <c r="L2364" s="120">
        <v>832538</v>
      </c>
      <c r="M2364" s="28" t="s">
        <v>1816</v>
      </c>
      <c r="N2364" s="28" t="s">
        <v>2005</v>
      </c>
      <c r="O2364" s="28" t="s">
        <v>4110</v>
      </c>
    </row>
    <row r="2365" spans="11:15" x14ac:dyDescent="0.25">
      <c r="K2365" s="28" t="s">
        <v>4237</v>
      </c>
      <c r="L2365" s="120">
        <v>832534</v>
      </c>
      <c r="M2365" s="28" t="s">
        <v>1816</v>
      </c>
      <c r="N2365" s="28" t="s">
        <v>2005</v>
      </c>
      <c r="O2365" s="28" t="s">
        <v>4110</v>
      </c>
    </row>
    <row r="2366" spans="11:15" x14ac:dyDescent="0.25">
      <c r="K2366" s="28" t="s">
        <v>4238</v>
      </c>
      <c r="L2366" s="120">
        <v>832537</v>
      </c>
      <c r="M2366" s="28" t="s">
        <v>1816</v>
      </c>
      <c r="N2366" s="28" t="s">
        <v>2005</v>
      </c>
      <c r="O2366" s="28" t="s">
        <v>4110</v>
      </c>
    </row>
    <row r="2367" spans="11:15" x14ac:dyDescent="0.25">
      <c r="K2367" s="28" t="s">
        <v>4239</v>
      </c>
      <c r="L2367" s="120">
        <v>832539</v>
      </c>
      <c r="M2367" s="28" t="s">
        <v>1816</v>
      </c>
      <c r="N2367" s="28" t="s">
        <v>2005</v>
      </c>
      <c r="O2367" s="28" t="s">
        <v>4110</v>
      </c>
    </row>
    <row r="2368" spans="11:15" x14ac:dyDescent="0.25">
      <c r="K2368" s="28" t="s">
        <v>4240</v>
      </c>
      <c r="L2368" s="120">
        <v>832535</v>
      </c>
      <c r="M2368" s="28" t="s">
        <v>1816</v>
      </c>
      <c r="N2368" s="28" t="s">
        <v>2005</v>
      </c>
      <c r="O2368" s="28" t="s">
        <v>4110</v>
      </c>
    </row>
    <row r="2369" spans="11:15" x14ac:dyDescent="0.25">
      <c r="K2369" s="28" t="s">
        <v>4241</v>
      </c>
      <c r="L2369" s="120">
        <v>832546</v>
      </c>
      <c r="M2369" s="28" t="s">
        <v>1816</v>
      </c>
      <c r="N2369" s="28" t="s">
        <v>2005</v>
      </c>
      <c r="O2369" s="28" t="s">
        <v>4110</v>
      </c>
    </row>
    <row r="2370" spans="11:15" x14ac:dyDescent="0.25">
      <c r="K2370" s="28" t="s">
        <v>4242</v>
      </c>
      <c r="L2370" s="120">
        <v>832552</v>
      </c>
      <c r="M2370" s="28" t="s">
        <v>1816</v>
      </c>
      <c r="N2370" s="28" t="s">
        <v>2005</v>
      </c>
      <c r="O2370" s="28" t="s">
        <v>4110</v>
      </c>
    </row>
    <row r="2371" spans="11:15" x14ac:dyDescent="0.25">
      <c r="K2371" s="28" t="s">
        <v>4243</v>
      </c>
      <c r="L2371" s="120">
        <v>832540</v>
      </c>
      <c r="M2371" s="28" t="s">
        <v>1816</v>
      </c>
      <c r="N2371" s="28" t="s">
        <v>2005</v>
      </c>
      <c r="O2371" s="28" t="s">
        <v>4110</v>
      </c>
    </row>
    <row r="2372" spans="11:15" x14ac:dyDescent="0.25">
      <c r="K2372" s="28" t="s">
        <v>4244</v>
      </c>
      <c r="L2372" s="120">
        <v>832547</v>
      </c>
      <c r="M2372" s="28" t="s">
        <v>1816</v>
      </c>
      <c r="N2372" s="28" t="s">
        <v>2005</v>
      </c>
      <c r="O2372" s="28" t="s">
        <v>4110</v>
      </c>
    </row>
    <row r="2373" spans="11:15" x14ac:dyDescent="0.25">
      <c r="K2373" s="28" t="s">
        <v>4245</v>
      </c>
      <c r="L2373" s="120">
        <v>832553</v>
      </c>
      <c r="M2373" s="28" t="s">
        <v>1816</v>
      </c>
      <c r="N2373" s="28" t="s">
        <v>2005</v>
      </c>
      <c r="O2373" s="28" t="s">
        <v>4110</v>
      </c>
    </row>
    <row r="2374" spans="11:15" x14ac:dyDescent="0.25">
      <c r="K2374" s="28" t="s">
        <v>4246</v>
      </c>
      <c r="L2374" s="120">
        <v>832541</v>
      </c>
      <c r="M2374" s="28" t="s">
        <v>1816</v>
      </c>
      <c r="N2374" s="28" t="s">
        <v>2005</v>
      </c>
      <c r="O2374" s="28" t="s">
        <v>4110</v>
      </c>
    </row>
    <row r="2375" spans="11:15" x14ac:dyDescent="0.25">
      <c r="K2375" s="28" t="s">
        <v>4247</v>
      </c>
      <c r="L2375" s="120">
        <v>832548</v>
      </c>
      <c r="M2375" s="28" t="s">
        <v>1816</v>
      </c>
      <c r="N2375" s="28" t="s">
        <v>2005</v>
      </c>
      <c r="O2375" s="28" t="s">
        <v>4110</v>
      </c>
    </row>
    <row r="2376" spans="11:15" x14ac:dyDescent="0.25">
      <c r="K2376" s="28" t="s">
        <v>4248</v>
      </c>
      <c r="L2376" s="120">
        <v>832554</v>
      </c>
      <c r="M2376" s="28" t="s">
        <v>1816</v>
      </c>
      <c r="N2376" s="28" t="s">
        <v>2005</v>
      </c>
      <c r="O2376" s="28" t="s">
        <v>4110</v>
      </c>
    </row>
    <row r="2377" spans="11:15" x14ac:dyDescent="0.25">
      <c r="K2377" s="28" t="s">
        <v>4249</v>
      </c>
      <c r="L2377" s="120">
        <v>832542</v>
      </c>
      <c r="M2377" s="28" t="s">
        <v>1816</v>
      </c>
      <c r="N2377" s="28" t="s">
        <v>2005</v>
      </c>
      <c r="O2377" s="28" t="s">
        <v>4110</v>
      </c>
    </row>
    <row r="2378" spans="11:15" x14ac:dyDescent="0.25">
      <c r="K2378" s="28" t="s">
        <v>4250</v>
      </c>
      <c r="L2378" s="120">
        <v>832549</v>
      </c>
      <c r="M2378" s="28" t="s">
        <v>1816</v>
      </c>
      <c r="N2378" s="28" t="s">
        <v>2005</v>
      </c>
      <c r="O2378" s="28" t="s">
        <v>4110</v>
      </c>
    </row>
    <row r="2379" spans="11:15" x14ac:dyDescent="0.25">
      <c r="K2379" s="28" t="s">
        <v>4251</v>
      </c>
      <c r="L2379" s="120">
        <v>832555</v>
      </c>
      <c r="M2379" s="28" t="s">
        <v>1816</v>
      </c>
      <c r="N2379" s="28" t="s">
        <v>2005</v>
      </c>
      <c r="O2379" s="28" t="s">
        <v>4110</v>
      </c>
    </row>
    <row r="2380" spans="11:15" x14ac:dyDescent="0.25">
      <c r="K2380" s="28" t="s">
        <v>4252</v>
      </c>
      <c r="L2380" s="120">
        <v>832543</v>
      </c>
      <c r="M2380" s="28" t="s">
        <v>1816</v>
      </c>
      <c r="N2380" s="28" t="s">
        <v>2005</v>
      </c>
      <c r="O2380" s="28" t="s">
        <v>4110</v>
      </c>
    </row>
    <row r="2381" spans="11:15" x14ac:dyDescent="0.25">
      <c r="K2381" s="28" t="s">
        <v>4253</v>
      </c>
      <c r="L2381" s="120">
        <v>832550</v>
      </c>
      <c r="M2381" s="28" t="s">
        <v>1816</v>
      </c>
      <c r="N2381" s="28" t="s">
        <v>2005</v>
      </c>
      <c r="O2381" s="28" t="s">
        <v>4110</v>
      </c>
    </row>
    <row r="2382" spans="11:15" x14ac:dyDescent="0.25">
      <c r="K2382" s="28" t="s">
        <v>4254</v>
      </c>
      <c r="L2382" s="120">
        <v>832556</v>
      </c>
      <c r="M2382" s="28" t="s">
        <v>1816</v>
      </c>
      <c r="N2382" s="28" t="s">
        <v>2005</v>
      </c>
      <c r="O2382" s="28" t="s">
        <v>4110</v>
      </c>
    </row>
    <row r="2383" spans="11:15" x14ac:dyDescent="0.25">
      <c r="K2383" s="28" t="s">
        <v>4255</v>
      </c>
      <c r="L2383" s="120">
        <v>832544</v>
      </c>
      <c r="M2383" s="28" t="s">
        <v>1816</v>
      </c>
      <c r="N2383" s="28" t="s">
        <v>2005</v>
      </c>
      <c r="O2383" s="28" t="s">
        <v>4110</v>
      </c>
    </row>
    <row r="2384" spans="11:15" x14ac:dyDescent="0.25">
      <c r="K2384" s="28" t="s">
        <v>4256</v>
      </c>
      <c r="L2384" s="120">
        <v>832551</v>
      </c>
      <c r="M2384" s="28" t="s">
        <v>1816</v>
      </c>
      <c r="N2384" s="28" t="s">
        <v>2005</v>
      </c>
      <c r="O2384" s="28" t="s">
        <v>4110</v>
      </c>
    </row>
    <row r="2385" spans="11:15" x14ac:dyDescent="0.25">
      <c r="K2385" s="28" t="s">
        <v>4257</v>
      </c>
      <c r="L2385" s="120">
        <v>832557</v>
      </c>
      <c r="M2385" s="28" t="s">
        <v>1816</v>
      </c>
      <c r="N2385" s="28" t="s">
        <v>2005</v>
      </c>
      <c r="O2385" s="28" t="s">
        <v>4110</v>
      </c>
    </row>
    <row r="2386" spans="11:15" x14ac:dyDescent="0.25">
      <c r="K2386" s="28" t="s">
        <v>4258</v>
      </c>
      <c r="L2386" s="120">
        <v>832545</v>
      </c>
      <c r="M2386" s="28" t="s">
        <v>1816</v>
      </c>
      <c r="N2386" s="28" t="s">
        <v>2005</v>
      </c>
      <c r="O2386" s="28" t="s">
        <v>4110</v>
      </c>
    </row>
    <row r="2387" spans="11:15" x14ac:dyDescent="0.25">
      <c r="K2387" s="28" t="s">
        <v>4259</v>
      </c>
      <c r="L2387" s="120">
        <v>1181980</v>
      </c>
      <c r="M2387" s="28" t="s">
        <v>1816</v>
      </c>
      <c r="N2387" s="28" t="s">
        <v>1817</v>
      </c>
      <c r="O2387" s="28" t="s">
        <v>4110</v>
      </c>
    </row>
    <row r="2388" spans="11:15" x14ac:dyDescent="0.25">
      <c r="K2388" s="28" t="s">
        <v>4260</v>
      </c>
      <c r="L2388" s="120">
        <v>804718</v>
      </c>
      <c r="M2388" s="28" t="s">
        <v>1816</v>
      </c>
      <c r="N2388" s="28" t="s">
        <v>1817</v>
      </c>
      <c r="O2388" s="28" t="s">
        <v>4110</v>
      </c>
    </row>
    <row r="2389" spans="11:15" x14ac:dyDescent="0.25">
      <c r="K2389" s="28" t="s">
        <v>4261</v>
      </c>
      <c r="L2389" s="120">
        <v>804720</v>
      </c>
      <c r="M2389" s="28" t="s">
        <v>1816</v>
      </c>
      <c r="N2389" s="28" t="s">
        <v>1817</v>
      </c>
      <c r="O2389" s="28" t="s">
        <v>4110</v>
      </c>
    </row>
    <row r="2390" spans="11:15" x14ac:dyDescent="0.25">
      <c r="K2390" s="28" t="s">
        <v>4262</v>
      </c>
      <c r="L2390" s="120">
        <v>1181981</v>
      </c>
      <c r="M2390" s="28" t="s">
        <v>1816</v>
      </c>
      <c r="N2390" s="28" t="s">
        <v>1817</v>
      </c>
      <c r="O2390" s="28" t="s">
        <v>4110</v>
      </c>
    </row>
    <row r="2391" spans="11:15" x14ac:dyDescent="0.25">
      <c r="K2391" s="28" t="s">
        <v>4263</v>
      </c>
      <c r="L2391" s="120">
        <v>1181979</v>
      </c>
      <c r="M2391" s="28" t="s">
        <v>1816</v>
      </c>
      <c r="N2391" s="28" t="s">
        <v>1817</v>
      </c>
      <c r="O2391" s="28" t="s">
        <v>4110</v>
      </c>
    </row>
    <row r="2392" spans="11:15" x14ac:dyDescent="0.25">
      <c r="K2392" s="28" t="s">
        <v>4264</v>
      </c>
      <c r="L2392" s="120">
        <v>804716</v>
      </c>
      <c r="M2392" s="28" t="s">
        <v>1816</v>
      </c>
      <c r="N2392" s="28" t="s">
        <v>1817</v>
      </c>
      <c r="O2392" s="28" t="s">
        <v>4110</v>
      </c>
    </row>
    <row r="2393" spans="11:15" x14ac:dyDescent="0.25">
      <c r="K2393" s="28" t="s">
        <v>4265</v>
      </c>
      <c r="L2393" s="120">
        <v>804717</v>
      </c>
      <c r="M2393" s="28" t="s">
        <v>1816</v>
      </c>
      <c r="N2393" s="28" t="s">
        <v>1817</v>
      </c>
      <c r="O2393" s="28" t="s">
        <v>4110</v>
      </c>
    </row>
    <row r="2394" spans="11:15" x14ac:dyDescent="0.25">
      <c r="K2394" s="28" t="s">
        <v>4266</v>
      </c>
      <c r="L2394" s="120">
        <v>1181978</v>
      </c>
      <c r="M2394" s="28" t="s">
        <v>1816</v>
      </c>
      <c r="N2394" s="28" t="s">
        <v>1817</v>
      </c>
      <c r="O2394" s="28" t="s">
        <v>4110</v>
      </c>
    </row>
    <row r="2395" spans="11:15" x14ac:dyDescent="0.25">
      <c r="K2395" s="28" t="s">
        <v>4267</v>
      </c>
      <c r="L2395" s="120">
        <v>1181982</v>
      </c>
      <c r="M2395" s="28" t="s">
        <v>1816</v>
      </c>
      <c r="N2395" s="28" t="s">
        <v>1817</v>
      </c>
      <c r="O2395" s="28" t="s">
        <v>4110</v>
      </c>
    </row>
    <row r="2396" spans="11:15" x14ac:dyDescent="0.25">
      <c r="K2396" s="28" t="s">
        <v>4268</v>
      </c>
      <c r="L2396" s="120">
        <v>1186371</v>
      </c>
      <c r="M2396" s="28" t="s">
        <v>1816</v>
      </c>
      <c r="N2396" s="28" t="s">
        <v>1850</v>
      </c>
      <c r="O2396" s="28" t="s">
        <v>4110</v>
      </c>
    </row>
    <row r="2397" spans="11:15" x14ac:dyDescent="0.25">
      <c r="K2397" s="28" t="s">
        <v>4269</v>
      </c>
      <c r="L2397" s="120">
        <v>1128188</v>
      </c>
      <c r="M2397" s="28" t="s">
        <v>1816</v>
      </c>
      <c r="N2397" s="28" t="s">
        <v>1850</v>
      </c>
      <c r="O2397" s="28" t="s">
        <v>4110</v>
      </c>
    </row>
    <row r="2398" spans="11:15" x14ac:dyDescent="0.25">
      <c r="K2398" s="28" t="s">
        <v>4270</v>
      </c>
      <c r="L2398" s="120">
        <v>804224</v>
      </c>
      <c r="M2398" s="28" t="s">
        <v>1816</v>
      </c>
      <c r="N2398" s="28" t="s">
        <v>1850</v>
      </c>
      <c r="O2398" s="28" t="s">
        <v>4110</v>
      </c>
    </row>
    <row r="2399" spans="11:15" x14ac:dyDescent="0.25">
      <c r="K2399" s="28" t="s">
        <v>4271</v>
      </c>
      <c r="L2399" s="120">
        <v>1128190</v>
      </c>
      <c r="M2399" s="28" t="s">
        <v>1816</v>
      </c>
      <c r="N2399" s="28" t="s">
        <v>1850</v>
      </c>
      <c r="O2399" s="28" t="s">
        <v>4110</v>
      </c>
    </row>
    <row r="2400" spans="11:15" x14ac:dyDescent="0.25">
      <c r="K2400" s="28" t="s">
        <v>4272</v>
      </c>
      <c r="L2400" s="120">
        <v>987654</v>
      </c>
      <c r="M2400" s="28" t="s">
        <v>1816</v>
      </c>
      <c r="N2400" s="28" t="s">
        <v>2005</v>
      </c>
      <c r="O2400" s="28" t="s">
        <v>4110</v>
      </c>
    </row>
    <row r="2401" spans="11:15" x14ac:dyDescent="0.25">
      <c r="K2401" s="28" t="s">
        <v>4273</v>
      </c>
      <c r="L2401" s="120">
        <v>1229256</v>
      </c>
      <c r="M2401" s="28" t="s">
        <v>1816</v>
      </c>
      <c r="N2401" s="28" t="s">
        <v>2005</v>
      </c>
      <c r="O2401" s="28" t="s">
        <v>4110</v>
      </c>
    </row>
    <row r="2402" spans="11:15" x14ac:dyDescent="0.25">
      <c r="K2402" s="28" t="s">
        <v>4274</v>
      </c>
      <c r="L2402" s="120">
        <v>813111</v>
      </c>
      <c r="M2402" s="28" t="s">
        <v>1816</v>
      </c>
      <c r="N2402" s="28" t="s">
        <v>1850</v>
      </c>
      <c r="O2402" s="28" t="s">
        <v>4110</v>
      </c>
    </row>
    <row r="2403" spans="11:15" x14ac:dyDescent="0.25">
      <c r="K2403" s="28" t="s">
        <v>4275</v>
      </c>
      <c r="L2403" s="120">
        <v>813112</v>
      </c>
      <c r="M2403" s="28" t="s">
        <v>1816</v>
      </c>
      <c r="N2403" s="28" t="s">
        <v>1850</v>
      </c>
      <c r="O2403" s="28" t="s">
        <v>4110</v>
      </c>
    </row>
    <row r="2404" spans="11:15" x14ac:dyDescent="0.25">
      <c r="K2404" s="28" t="s">
        <v>4276</v>
      </c>
      <c r="L2404" s="120">
        <v>982993</v>
      </c>
      <c r="M2404" s="28" t="s">
        <v>1816</v>
      </c>
      <c r="N2404" s="28" t="s">
        <v>1850</v>
      </c>
      <c r="O2404" s="28" t="s">
        <v>4110</v>
      </c>
    </row>
    <row r="2405" spans="11:15" x14ac:dyDescent="0.25">
      <c r="K2405" s="28" t="s">
        <v>4277</v>
      </c>
      <c r="L2405" s="120">
        <v>982994</v>
      </c>
      <c r="M2405" s="28" t="s">
        <v>1816</v>
      </c>
      <c r="N2405" s="28" t="s">
        <v>1850</v>
      </c>
      <c r="O2405" s="28" t="s">
        <v>4110</v>
      </c>
    </row>
    <row r="2406" spans="11:15" x14ac:dyDescent="0.25">
      <c r="K2406" s="28" t="s">
        <v>4278</v>
      </c>
      <c r="L2406" s="120">
        <v>971089</v>
      </c>
      <c r="M2406" s="28" t="s">
        <v>1816</v>
      </c>
      <c r="N2406" s="28" t="s">
        <v>1850</v>
      </c>
      <c r="O2406" s="28" t="s">
        <v>4110</v>
      </c>
    </row>
    <row r="2407" spans="11:15" x14ac:dyDescent="0.25">
      <c r="K2407" s="28" t="s">
        <v>4279</v>
      </c>
      <c r="L2407" s="120">
        <v>813109</v>
      </c>
      <c r="M2407" s="28" t="s">
        <v>1816</v>
      </c>
      <c r="N2407" s="28" t="s">
        <v>1850</v>
      </c>
      <c r="O2407" s="28" t="s">
        <v>4110</v>
      </c>
    </row>
    <row r="2408" spans="11:15" x14ac:dyDescent="0.25">
      <c r="K2408" s="28" t="s">
        <v>4280</v>
      </c>
      <c r="L2408" s="120">
        <v>813110</v>
      </c>
      <c r="M2408" s="28" t="s">
        <v>1816</v>
      </c>
      <c r="N2408" s="28" t="s">
        <v>1850</v>
      </c>
      <c r="O2408" s="28" t="s">
        <v>4110</v>
      </c>
    </row>
    <row r="2409" spans="11:15" x14ac:dyDescent="0.25">
      <c r="K2409" s="28" t="s">
        <v>4281</v>
      </c>
      <c r="L2409" s="120">
        <v>957140</v>
      </c>
      <c r="M2409" s="28" t="s">
        <v>1816</v>
      </c>
      <c r="N2409" s="28" t="s">
        <v>1817</v>
      </c>
      <c r="O2409" s="28" t="s">
        <v>4110</v>
      </c>
    </row>
    <row r="2410" spans="11:15" x14ac:dyDescent="0.25">
      <c r="K2410" s="28" t="s">
        <v>4282</v>
      </c>
      <c r="L2410" s="120">
        <v>968875</v>
      </c>
      <c r="M2410" s="28" t="s">
        <v>1816</v>
      </c>
      <c r="N2410" s="28" t="s">
        <v>1850</v>
      </c>
      <c r="O2410" s="28" t="s">
        <v>4110</v>
      </c>
    </row>
    <row r="2411" spans="11:15" x14ac:dyDescent="0.25">
      <c r="K2411" s="28" t="s">
        <v>4283</v>
      </c>
      <c r="L2411" s="120">
        <v>1128282</v>
      </c>
      <c r="M2411" s="28" t="s">
        <v>1816</v>
      </c>
      <c r="N2411" s="28" t="s">
        <v>1850</v>
      </c>
      <c r="O2411" s="28" t="s">
        <v>4110</v>
      </c>
    </row>
    <row r="2412" spans="11:15" x14ac:dyDescent="0.25">
      <c r="K2412" s="28" t="s">
        <v>4284</v>
      </c>
      <c r="L2412" s="120">
        <v>821768</v>
      </c>
      <c r="M2412" s="28" t="s">
        <v>1816</v>
      </c>
      <c r="N2412" s="28" t="s">
        <v>1850</v>
      </c>
      <c r="O2412" s="28" t="s">
        <v>4110</v>
      </c>
    </row>
    <row r="2413" spans="11:15" x14ac:dyDescent="0.25">
      <c r="K2413" s="28" t="s">
        <v>4285</v>
      </c>
      <c r="L2413" s="120">
        <v>1128284</v>
      </c>
      <c r="M2413" s="28" t="s">
        <v>1816</v>
      </c>
      <c r="N2413" s="28" t="s">
        <v>1850</v>
      </c>
      <c r="O2413" s="28" t="s">
        <v>4110</v>
      </c>
    </row>
    <row r="2414" spans="11:15" x14ac:dyDescent="0.25">
      <c r="K2414" s="28" t="s">
        <v>4286</v>
      </c>
      <c r="L2414" s="120">
        <v>821849</v>
      </c>
      <c r="M2414" s="28" t="s">
        <v>1816</v>
      </c>
      <c r="N2414" s="28" t="s">
        <v>1850</v>
      </c>
      <c r="O2414" s="28" t="s">
        <v>4110</v>
      </c>
    </row>
    <row r="2415" spans="11:15" x14ac:dyDescent="0.25">
      <c r="K2415" s="28" t="s">
        <v>4287</v>
      </c>
      <c r="L2415" s="120">
        <v>1101745</v>
      </c>
      <c r="M2415" s="28" t="s">
        <v>1816</v>
      </c>
      <c r="N2415" s="28" t="s">
        <v>1850</v>
      </c>
      <c r="O2415" s="28" t="s">
        <v>4110</v>
      </c>
    </row>
    <row r="2416" spans="11:15" x14ac:dyDescent="0.25">
      <c r="K2416" s="28" t="s">
        <v>4288</v>
      </c>
      <c r="L2416" s="120">
        <v>1101743</v>
      </c>
      <c r="M2416" s="28" t="s">
        <v>1816</v>
      </c>
      <c r="N2416" s="28" t="s">
        <v>1850</v>
      </c>
      <c r="O2416" s="28" t="s">
        <v>4110</v>
      </c>
    </row>
    <row r="2417" spans="11:15" x14ac:dyDescent="0.25">
      <c r="K2417" s="28" t="s">
        <v>4289</v>
      </c>
      <c r="L2417" s="120">
        <v>1101744</v>
      </c>
      <c r="M2417" s="28" t="s">
        <v>1816</v>
      </c>
      <c r="N2417" s="28" t="s">
        <v>1850</v>
      </c>
      <c r="O2417" s="28" t="s">
        <v>4110</v>
      </c>
    </row>
    <row r="2418" spans="11:15" x14ac:dyDescent="0.25">
      <c r="K2418" s="28" t="s">
        <v>4290</v>
      </c>
      <c r="L2418" s="120">
        <v>832182</v>
      </c>
      <c r="M2418" s="28" t="s">
        <v>1816</v>
      </c>
      <c r="N2418" s="28" t="s">
        <v>1850</v>
      </c>
      <c r="O2418" s="28" t="s">
        <v>4110</v>
      </c>
    </row>
    <row r="2419" spans="11:15" x14ac:dyDescent="0.25">
      <c r="K2419" s="28" t="s">
        <v>4291</v>
      </c>
      <c r="L2419" s="120">
        <v>958008</v>
      </c>
      <c r="M2419" s="28" t="s">
        <v>1816</v>
      </c>
      <c r="N2419" s="28" t="s">
        <v>2005</v>
      </c>
      <c r="O2419" s="28" t="s">
        <v>4110</v>
      </c>
    </row>
    <row r="2420" spans="11:15" x14ac:dyDescent="0.25">
      <c r="K2420" s="28" t="s">
        <v>4292</v>
      </c>
      <c r="L2420" s="120">
        <v>804211</v>
      </c>
      <c r="M2420" s="28" t="s">
        <v>1816</v>
      </c>
      <c r="N2420" s="28" t="s">
        <v>2005</v>
      </c>
      <c r="O2420" s="28" t="s">
        <v>4110</v>
      </c>
    </row>
    <row r="2421" spans="11:15" x14ac:dyDescent="0.25">
      <c r="K2421" s="28" t="s">
        <v>4293</v>
      </c>
      <c r="L2421" s="120">
        <v>944192</v>
      </c>
      <c r="M2421" s="28" t="s">
        <v>1816</v>
      </c>
      <c r="N2421" s="28" t="s">
        <v>2005</v>
      </c>
      <c r="O2421" s="28" t="s">
        <v>4110</v>
      </c>
    </row>
    <row r="2422" spans="11:15" x14ac:dyDescent="0.25">
      <c r="K2422" s="28" t="s">
        <v>4294</v>
      </c>
      <c r="L2422" s="120">
        <v>944191</v>
      </c>
      <c r="M2422" s="28" t="s">
        <v>1816</v>
      </c>
      <c r="N2422" s="28" t="s">
        <v>2005</v>
      </c>
      <c r="O2422" s="28" t="s">
        <v>4110</v>
      </c>
    </row>
    <row r="2423" spans="11:15" x14ac:dyDescent="0.25">
      <c r="K2423" s="28" t="s">
        <v>4295</v>
      </c>
      <c r="L2423" s="120">
        <v>832506</v>
      </c>
      <c r="M2423" s="28" t="s">
        <v>1816</v>
      </c>
      <c r="N2423" s="28" t="s">
        <v>2005</v>
      </c>
      <c r="O2423" s="28" t="s">
        <v>4110</v>
      </c>
    </row>
    <row r="2424" spans="11:15" x14ac:dyDescent="0.25">
      <c r="K2424" s="28" t="s">
        <v>4296</v>
      </c>
      <c r="L2424" s="120">
        <v>832508</v>
      </c>
      <c r="M2424" s="28" t="s">
        <v>1816</v>
      </c>
      <c r="N2424" s="28" t="s">
        <v>2005</v>
      </c>
      <c r="O2424" s="28" t="s">
        <v>4110</v>
      </c>
    </row>
    <row r="2425" spans="11:15" x14ac:dyDescent="0.25">
      <c r="K2425" s="28" t="s">
        <v>4297</v>
      </c>
      <c r="L2425" s="120">
        <v>970011</v>
      </c>
      <c r="M2425" s="28" t="s">
        <v>1816</v>
      </c>
      <c r="N2425" s="28" t="s">
        <v>2005</v>
      </c>
      <c r="O2425" s="28" t="s">
        <v>4110</v>
      </c>
    </row>
    <row r="2426" spans="11:15" x14ac:dyDescent="0.25">
      <c r="K2426" s="28" t="s">
        <v>4298</v>
      </c>
      <c r="L2426" s="120">
        <v>969461</v>
      </c>
      <c r="M2426" s="28" t="s">
        <v>1816</v>
      </c>
      <c r="N2426" s="28" t="s">
        <v>2005</v>
      </c>
      <c r="O2426" s="28" t="s">
        <v>4110</v>
      </c>
    </row>
    <row r="2427" spans="11:15" x14ac:dyDescent="0.25">
      <c r="K2427" s="28" t="s">
        <v>4299</v>
      </c>
      <c r="L2427" s="120">
        <v>804210</v>
      </c>
      <c r="M2427" s="28" t="s">
        <v>1816</v>
      </c>
      <c r="N2427" s="28" t="s">
        <v>2005</v>
      </c>
      <c r="O2427" s="28" t="s">
        <v>4110</v>
      </c>
    </row>
    <row r="2428" spans="11:15" x14ac:dyDescent="0.25">
      <c r="K2428" s="28" t="s">
        <v>4300</v>
      </c>
      <c r="L2428" s="120">
        <v>944194</v>
      </c>
      <c r="M2428" s="28" t="s">
        <v>1816</v>
      </c>
      <c r="N2428" s="28" t="s">
        <v>2005</v>
      </c>
      <c r="O2428" s="28" t="s">
        <v>4110</v>
      </c>
    </row>
    <row r="2429" spans="11:15" x14ac:dyDescent="0.25">
      <c r="K2429" s="28" t="s">
        <v>4301</v>
      </c>
      <c r="L2429" s="120">
        <v>944193</v>
      </c>
      <c r="M2429" s="28" t="s">
        <v>1816</v>
      </c>
      <c r="N2429" s="28" t="s">
        <v>2005</v>
      </c>
      <c r="O2429" s="28" t="s">
        <v>4110</v>
      </c>
    </row>
    <row r="2430" spans="11:15" x14ac:dyDescent="0.25">
      <c r="K2430" s="28" t="s">
        <v>4302</v>
      </c>
      <c r="L2430" s="120">
        <v>832504</v>
      </c>
      <c r="M2430" s="28" t="s">
        <v>1816</v>
      </c>
      <c r="N2430" s="28" t="s">
        <v>2005</v>
      </c>
      <c r="O2430" s="28" t="s">
        <v>4110</v>
      </c>
    </row>
    <row r="2431" spans="11:15" x14ac:dyDescent="0.25">
      <c r="K2431" s="28" t="s">
        <v>4303</v>
      </c>
      <c r="L2431" s="120">
        <v>832507</v>
      </c>
      <c r="M2431" s="28" t="s">
        <v>1816</v>
      </c>
      <c r="N2431" s="28" t="s">
        <v>2005</v>
      </c>
      <c r="O2431" s="28" t="s">
        <v>4110</v>
      </c>
    </row>
    <row r="2432" spans="11:15" x14ac:dyDescent="0.25">
      <c r="K2432" s="28" t="s">
        <v>4304</v>
      </c>
      <c r="L2432" s="120">
        <v>945815</v>
      </c>
      <c r="M2432" s="28" t="s">
        <v>1816</v>
      </c>
      <c r="N2432" s="28" t="s">
        <v>2005</v>
      </c>
      <c r="O2432" s="28" t="s">
        <v>4110</v>
      </c>
    </row>
    <row r="2433" spans="11:15" x14ac:dyDescent="0.25">
      <c r="K2433" s="28" t="s">
        <v>4305</v>
      </c>
      <c r="L2433" s="120">
        <v>944195</v>
      </c>
      <c r="M2433" s="28" t="s">
        <v>1816</v>
      </c>
      <c r="N2433" s="28" t="s">
        <v>2005</v>
      </c>
      <c r="O2433" s="28" t="s">
        <v>4110</v>
      </c>
    </row>
    <row r="2434" spans="11:15" x14ac:dyDescent="0.25">
      <c r="K2434" s="28" t="s">
        <v>4306</v>
      </c>
      <c r="L2434" s="120">
        <v>945816</v>
      </c>
      <c r="M2434" s="28" t="s">
        <v>1816</v>
      </c>
      <c r="N2434" s="28" t="s">
        <v>2005</v>
      </c>
      <c r="O2434" s="28" t="s">
        <v>4110</v>
      </c>
    </row>
    <row r="2435" spans="11:15" x14ac:dyDescent="0.25">
      <c r="K2435" s="28" t="s">
        <v>4307</v>
      </c>
      <c r="L2435" s="120">
        <v>944196</v>
      </c>
      <c r="M2435" s="28" t="s">
        <v>1816</v>
      </c>
      <c r="N2435" s="28" t="s">
        <v>2005</v>
      </c>
      <c r="O2435" s="28" t="s">
        <v>4110</v>
      </c>
    </row>
    <row r="2436" spans="11:15" x14ac:dyDescent="0.25">
      <c r="K2436" s="28" t="s">
        <v>4308</v>
      </c>
      <c r="L2436" s="120">
        <v>944197</v>
      </c>
      <c r="M2436" s="28" t="s">
        <v>1816</v>
      </c>
      <c r="N2436" s="28" t="s">
        <v>2005</v>
      </c>
      <c r="O2436" s="28" t="s">
        <v>4110</v>
      </c>
    </row>
    <row r="2437" spans="11:15" x14ac:dyDescent="0.25">
      <c r="K2437" s="28" t="s">
        <v>4309</v>
      </c>
      <c r="L2437" s="120">
        <v>944198</v>
      </c>
      <c r="M2437" s="28" t="s">
        <v>1816</v>
      </c>
      <c r="N2437" s="28" t="s">
        <v>2005</v>
      </c>
      <c r="O2437" s="28" t="s">
        <v>4110</v>
      </c>
    </row>
    <row r="2438" spans="11:15" x14ac:dyDescent="0.25">
      <c r="K2438" s="28" t="s">
        <v>4310</v>
      </c>
      <c r="L2438" s="120">
        <v>804199</v>
      </c>
      <c r="M2438" s="28" t="s">
        <v>1816</v>
      </c>
      <c r="N2438" s="28" t="s">
        <v>2005</v>
      </c>
      <c r="O2438" s="28" t="s">
        <v>4110</v>
      </c>
    </row>
    <row r="2439" spans="11:15" x14ac:dyDescent="0.25">
      <c r="K2439" s="28" t="s">
        <v>4311</v>
      </c>
      <c r="L2439" s="120">
        <v>832179</v>
      </c>
      <c r="M2439" s="28" t="s">
        <v>1816</v>
      </c>
      <c r="N2439" s="28" t="s">
        <v>2005</v>
      </c>
      <c r="O2439" s="28" t="s">
        <v>4110</v>
      </c>
    </row>
    <row r="2440" spans="11:15" x14ac:dyDescent="0.25">
      <c r="K2440" s="28" t="s">
        <v>4312</v>
      </c>
      <c r="L2440" s="120">
        <v>832168</v>
      </c>
      <c r="M2440" s="28" t="s">
        <v>1816</v>
      </c>
      <c r="N2440" s="28" t="s">
        <v>2005</v>
      </c>
      <c r="O2440" s="28" t="s">
        <v>4110</v>
      </c>
    </row>
    <row r="2441" spans="11:15" x14ac:dyDescent="0.25">
      <c r="K2441" s="28" t="s">
        <v>4313</v>
      </c>
      <c r="L2441" s="120">
        <v>804185</v>
      </c>
      <c r="M2441" s="28" t="s">
        <v>1816</v>
      </c>
      <c r="N2441" s="28" t="s">
        <v>2005</v>
      </c>
      <c r="O2441" s="28" t="s">
        <v>4110</v>
      </c>
    </row>
    <row r="2442" spans="11:15" x14ac:dyDescent="0.25">
      <c r="K2442" s="28" t="s">
        <v>4314</v>
      </c>
      <c r="L2442" s="120">
        <v>832128</v>
      </c>
      <c r="M2442" s="28" t="s">
        <v>1816</v>
      </c>
      <c r="N2442" s="28" t="s">
        <v>2005</v>
      </c>
      <c r="O2442" s="28" t="s">
        <v>4110</v>
      </c>
    </row>
    <row r="2443" spans="11:15" x14ac:dyDescent="0.25">
      <c r="K2443" s="28" t="s">
        <v>4315</v>
      </c>
      <c r="L2443" s="120">
        <v>804183</v>
      </c>
      <c r="M2443" s="28" t="s">
        <v>1816</v>
      </c>
      <c r="N2443" s="28" t="s">
        <v>2005</v>
      </c>
      <c r="O2443" s="28" t="s">
        <v>4110</v>
      </c>
    </row>
    <row r="2444" spans="11:15" x14ac:dyDescent="0.25">
      <c r="K2444" s="28" t="s">
        <v>4316</v>
      </c>
      <c r="L2444" s="120">
        <v>832159</v>
      </c>
      <c r="M2444" s="28" t="s">
        <v>1816</v>
      </c>
      <c r="N2444" s="28" t="s">
        <v>2005</v>
      </c>
      <c r="O2444" s="28" t="s">
        <v>4110</v>
      </c>
    </row>
    <row r="2445" spans="11:15" x14ac:dyDescent="0.25">
      <c r="K2445" s="28" t="s">
        <v>4317</v>
      </c>
      <c r="L2445" s="120">
        <v>804189</v>
      </c>
      <c r="M2445" s="28" t="s">
        <v>1816</v>
      </c>
      <c r="N2445" s="28" t="s">
        <v>2005</v>
      </c>
      <c r="O2445" s="28" t="s">
        <v>4110</v>
      </c>
    </row>
    <row r="2446" spans="11:15" x14ac:dyDescent="0.25">
      <c r="K2446" s="28" t="s">
        <v>4318</v>
      </c>
      <c r="L2446" s="120">
        <v>832162</v>
      </c>
      <c r="M2446" s="28" t="s">
        <v>1816</v>
      </c>
      <c r="N2446" s="28" t="s">
        <v>2005</v>
      </c>
      <c r="O2446" s="28" t="s">
        <v>4110</v>
      </c>
    </row>
    <row r="2447" spans="11:15" x14ac:dyDescent="0.25">
      <c r="K2447" s="28" t="s">
        <v>4319</v>
      </c>
      <c r="L2447" s="120">
        <v>804187</v>
      </c>
      <c r="M2447" s="28" t="s">
        <v>1816</v>
      </c>
      <c r="N2447" s="28" t="s">
        <v>2005</v>
      </c>
      <c r="O2447" s="28" t="s">
        <v>4110</v>
      </c>
    </row>
    <row r="2448" spans="11:15" x14ac:dyDescent="0.25">
      <c r="K2448" s="28" t="s">
        <v>4320</v>
      </c>
      <c r="L2448" s="120">
        <v>832161</v>
      </c>
      <c r="M2448" s="28" t="s">
        <v>1816</v>
      </c>
      <c r="N2448" s="28" t="s">
        <v>2005</v>
      </c>
      <c r="O2448" s="28" t="s">
        <v>4110</v>
      </c>
    </row>
    <row r="2449" spans="11:15" x14ac:dyDescent="0.25">
      <c r="K2449" s="28" t="s">
        <v>4321</v>
      </c>
      <c r="L2449" s="120">
        <v>832160</v>
      </c>
      <c r="M2449" s="28" t="s">
        <v>1816</v>
      </c>
      <c r="N2449" s="28" t="s">
        <v>2005</v>
      </c>
      <c r="O2449" s="28" t="s">
        <v>4110</v>
      </c>
    </row>
    <row r="2450" spans="11:15" x14ac:dyDescent="0.25">
      <c r="K2450" s="28" t="s">
        <v>4322</v>
      </c>
      <c r="L2450" s="120">
        <v>804191</v>
      </c>
      <c r="M2450" s="28" t="s">
        <v>1816</v>
      </c>
      <c r="N2450" s="28" t="s">
        <v>2005</v>
      </c>
      <c r="O2450" s="28" t="s">
        <v>4110</v>
      </c>
    </row>
    <row r="2451" spans="11:15" x14ac:dyDescent="0.25">
      <c r="K2451" s="28" t="s">
        <v>4323</v>
      </c>
      <c r="L2451" s="120">
        <v>832163</v>
      </c>
      <c r="M2451" s="28" t="s">
        <v>1816</v>
      </c>
      <c r="N2451" s="28" t="s">
        <v>2005</v>
      </c>
      <c r="O2451" s="28" t="s">
        <v>4110</v>
      </c>
    </row>
    <row r="2452" spans="11:15" x14ac:dyDescent="0.25">
      <c r="K2452" s="28" t="s">
        <v>4324</v>
      </c>
      <c r="L2452" s="120">
        <v>804193</v>
      </c>
      <c r="M2452" s="28" t="s">
        <v>1816</v>
      </c>
      <c r="N2452" s="28" t="s">
        <v>2005</v>
      </c>
      <c r="O2452" s="28" t="s">
        <v>4110</v>
      </c>
    </row>
    <row r="2453" spans="11:15" x14ac:dyDescent="0.25">
      <c r="K2453" s="28" t="s">
        <v>4325</v>
      </c>
      <c r="L2453" s="120">
        <v>832164</v>
      </c>
      <c r="M2453" s="28" t="s">
        <v>1816</v>
      </c>
      <c r="N2453" s="28" t="s">
        <v>2005</v>
      </c>
      <c r="O2453" s="28" t="s">
        <v>4110</v>
      </c>
    </row>
    <row r="2454" spans="11:15" x14ac:dyDescent="0.25">
      <c r="K2454" s="28" t="s">
        <v>4326</v>
      </c>
      <c r="L2454" s="120">
        <v>804195</v>
      </c>
      <c r="M2454" s="28" t="s">
        <v>1816</v>
      </c>
      <c r="N2454" s="28" t="s">
        <v>2005</v>
      </c>
      <c r="O2454" s="28" t="s">
        <v>4110</v>
      </c>
    </row>
    <row r="2455" spans="11:15" x14ac:dyDescent="0.25">
      <c r="K2455" s="28" t="s">
        <v>4327</v>
      </c>
      <c r="L2455" s="120">
        <v>832166</v>
      </c>
      <c r="M2455" s="28" t="s">
        <v>1816</v>
      </c>
      <c r="N2455" s="28" t="s">
        <v>2005</v>
      </c>
      <c r="O2455" s="28" t="s">
        <v>4110</v>
      </c>
    </row>
    <row r="2456" spans="11:15" x14ac:dyDescent="0.25">
      <c r="K2456" s="28" t="s">
        <v>4328</v>
      </c>
      <c r="L2456" s="120">
        <v>832165</v>
      </c>
      <c r="M2456" s="28" t="s">
        <v>1816</v>
      </c>
      <c r="N2456" s="28" t="s">
        <v>2005</v>
      </c>
      <c r="O2456" s="28" t="s">
        <v>4110</v>
      </c>
    </row>
    <row r="2457" spans="11:15" x14ac:dyDescent="0.25">
      <c r="K2457" s="28" t="s">
        <v>4329</v>
      </c>
      <c r="L2457" s="120">
        <v>804197</v>
      </c>
      <c r="M2457" s="28" t="s">
        <v>1816</v>
      </c>
      <c r="N2457" s="28" t="s">
        <v>2005</v>
      </c>
      <c r="O2457" s="28" t="s">
        <v>4110</v>
      </c>
    </row>
    <row r="2458" spans="11:15" x14ac:dyDescent="0.25">
      <c r="K2458" s="28" t="s">
        <v>4330</v>
      </c>
      <c r="L2458" s="120">
        <v>832167</v>
      </c>
      <c r="M2458" s="28" t="s">
        <v>1816</v>
      </c>
      <c r="N2458" s="28" t="s">
        <v>2005</v>
      </c>
      <c r="O2458" s="28" t="s">
        <v>4110</v>
      </c>
    </row>
    <row r="2459" spans="11:15" x14ac:dyDescent="0.25">
      <c r="K2459" s="28" t="s">
        <v>4331</v>
      </c>
      <c r="L2459" s="120">
        <v>1170039</v>
      </c>
      <c r="M2459" s="28" t="s">
        <v>1816</v>
      </c>
      <c r="N2459" s="28" t="s">
        <v>2005</v>
      </c>
      <c r="O2459" s="28" t="s">
        <v>4110</v>
      </c>
    </row>
    <row r="2460" spans="11:15" x14ac:dyDescent="0.25">
      <c r="K2460" s="28" t="s">
        <v>4332</v>
      </c>
      <c r="L2460" s="120">
        <v>832127</v>
      </c>
      <c r="M2460" s="28" t="s">
        <v>1816</v>
      </c>
      <c r="N2460" s="28" t="s">
        <v>2005</v>
      </c>
      <c r="O2460" s="28" t="s">
        <v>4110</v>
      </c>
    </row>
    <row r="2461" spans="11:15" x14ac:dyDescent="0.25">
      <c r="K2461" s="28" t="s">
        <v>4333</v>
      </c>
      <c r="L2461" s="120">
        <v>832200</v>
      </c>
      <c r="M2461" s="28" t="s">
        <v>1816</v>
      </c>
      <c r="N2461" s="28" t="s">
        <v>2005</v>
      </c>
      <c r="O2461" s="28" t="s">
        <v>4110</v>
      </c>
    </row>
    <row r="2462" spans="11:15" x14ac:dyDescent="0.25">
      <c r="K2462" s="28" t="s">
        <v>4334</v>
      </c>
      <c r="L2462" s="120">
        <v>804175</v>
      </c>
      <c r="M2462" s="28" t="s">
        <v>1816</v>
      </c>
      <c r="N2462" s="28" t="s">
        <v>2005</v>
      </c>
      <c r="O2462" s="28" t="s">
        <v>4110</v>
      </c>
    </row>
    <row r="2463" spans="11:15" x14ac:dyDescent="0.25">
      <c r="K2463" s="28" t="s">
        <v>4335</v>
      </c>
      <c r="L2463" s="120">
        <v>832126</v>
      </c>
      <c r="M2463" s="28" t="s">
        <v>1816</v>
      </c>
      <c r="N2463" s="28" t="s">
        <v>2005</v>
      </c>
      <c r="O2463" s="28" t="s">
        <v>4110</v>
      </c>
    </row>
    <row r="2464" spans="11:15" x14ac:dyDescent="0.25">
      <c r="K2464" s="28" t="s">
        <v>4336</v>
      </c>
      <c r="L2464" s="120">
        <v>832199</v>
      </c>
      <c r="M2464" s="28" t="s">
        <v>1816</v>
      </c>
      <c r="N2464" s="28" t="s">
        <v>2005</v>
      </c>
      <c r="O2464" s="28" t="s">
        <v>4110</v>
      </c>
    </row>
    <row r="2465" spans="11:15" x14ac:dyDescent="0.25">
      <c r="K2465" s="28" t="s">
        <v>4337</v>
      </c>
      <c r="L2465" s="120">
        <v>1170040</v>
      </c>
      <c r="M2465" s="28" t="s">
        <v>1816</v>
      </c>
      <c r="N2465" s="28" t="s">
        <v>2005</v>
      </c>
      <c r="O2465" s="28" t="s">
        <v>4110</v>
      </c>
    </row>
    <row r="2466" spans="11:15" x14ac:dyDescent="0.25">
      <c r="K2466" s="28" t="s">
        <v>4338</v>
      </c>
      <c r="L2466" s="120">
        <v>1166834</v>
      </c>
      <c r="M2466" s="28" t="s">
        <v>1816</v>
      </c>
      <c r="N2466" s="28" t="s">
        <v>2005</v>
      </c>
      <c r="O2466" s="28" t="s">
        <v>4110</v>
      </c>
    </row>
    <row r="2467" spans="11:15" x14ac:dyDescent="0.25">
      <c r="K2467" s="28" t="s">
        <v>4339</v>
      </c>
      <c r="L2467" s="120">
        <v>1170091</v>
      </c>
      <c r="M2467" s="28" t="s">
        <v>1816</v>
      </c>
      <c r="N2467" s="28" t="s">
        <v>2005</v>
      </c>
      <c r="O2467" s="28" t="s">
        <v>4110</v>
      </c>
    </row>
    <row r="2468" spans="11:15" x14ac:dyDescent="0.25">
      <c r="K2468" s="28" t="s">
        <v>4340</v>
      </c>
      <c r="L2468" s="120">
        <v>832150</v>
      </c>
      <c r="M2468" s="28" t="s">
        <v>1816</v>
      </c>
      <c r="N2468" s="28" t="s">
        <v>2005</v>
      </c>
      <c r="O2468" s="28" t="s">
        <v>4110</v>
      </c>
    </row>
    <row r="2469" spans="11:15" x14ac:dyDescent="0.25">
      <c r="K2469" s="28" t="s">
        <v>4341</v>
      </c>
      <c r="L2469" s="120">
        <v>832113</v>
      </c>
      <c r="M2469" s="28" t="s">
        <v>1816</v>
      </c>
      <c r="N2469" s="28" t="s">
        <v>2005</v>
      </c>
      <c r="O2469" s="28" t="s">
        <v>4110</v>
      </c>
    </row>
    <row r="2470" spans="11:15" x14ac:dyDescent="0.25">
      <c r="K2470" s="28" t="s">
        <v>4342</v>
      </c>
      <c r="L2470" s="120">
        <v>832149</v>
      </c>
      <c r="M2470" s="28" t="s">
        <v>1816</v>
      </c>
      <c r="N2470" s="28" t="s">
        <v>2005</v>
      </c>
      <c r="O2470" s="28" t="s">
        <v>4110</v>
      </c>
    </row>
    <row r="2471" spans="11:15" x14ac:dyDescent="0.25">
      <c r="K2471" s="28" t="s">
        <v>4343</v>
      </c>
      <c r="L2471" s="120">
        <v>832112</v>
      </c>
      <c r="M2471" s="28" t="s">
        <v>1816</v>
      </c>
      <c r="N2471" s="28" t="s">
        <v>2005</v>
      </c>
      <c r="O2471" s="28" t="s">
        <v>4110</v>
      </c>
    </row>
    <row r="2472" spans="11:15" x14ac:dyDescent="0.25">
      <c r="K2472" s="28" t="s">
        <v>4344</v>
      </c>
      <c r="L2472" s="120">
        <v>832135</v>
      </c>
      <c r="M2472" s="28" t="s">
        <v>1816</v>
      </c>
      <c r="N2472" s="28" t="s">
        <v>2005</v>
      </c>
      <c r="O2472" s="28" t="s">
        <v>4110</v>
      </c>
    </row>
    <row r="2473" spans="11:15" x14ac:dyDescent="0.25">
      <c r="K2473" s="28" t="s">
        <v>4345</v>
      </c>
      <c r="L2473" s="120">
        <v>832111</v>
      </c>
      <c r="M2473" s="28" t="s">
        <v>1816</v>
      </c>
      <c r="N2473" s="28" t="s">
        <v>2005</v>
      </c>
      <c r="O2473" s="28" t="s">
        <v>4110</v>
      </c>
    </row>
    <row r="2474" spans="11:15" x14ac:dyDescent="0.25">
      <c r="K2474" s="28" t="s">
        <v>4346</v>
      </c>
      <c r="L2474" s="120">
        <v>804143</v>
      </c>
      <c r="M2474" s="28" t="s">
        <v>1816</v>
      </c>
      <c r="N2474" s="28" t="s">
        <v>2005</v>
      </c>
      <c r="O2474" s="28" t="s">
        <v>4110</v>
      </c>
    </row>
    <row r="2475" spans="11:15" x14ac:dyDescent="0.25">
      <c r="K2475" s="28" t="s">
        <v>4347</v>
      </c>
      <c r="L2475" s="120">
        <v>832121</v>
      </c>
      <c r="M2475" s="28" t="s">
        <v>1816</v>
      </c>
      <c r="N2475" s="28" t="s">
        <v>2005</v>
      </c>
      <c r="O2475" s="28" t="s">
        <v>4110</v>
      </c>
    </row>
    <row r="2476" spans="11:15" x14ac:dyDescent="0.25">
      <c r="K2476" s="28" t="s">
        <v>4348</v>
      </c>
      <c r="L2476" s="120">
        <v>832114</v>
      </c>
      <c r="M2476" s="28" t="s">
        <v>1816</v>
      </c>
      <c r="N2476" s="28" t="s">
        <v>2005</v>
      </c>
      <c r="O2476" s="28" t="s">
        <v>4110</v>
      </c>
    </row>
    <row r="2477" spans="11:15" x14ac:dyDescent="0.25">
      <c r="K2477" s="28" t="s">
        <v>4349</v>
      </c>
      <c r="L2477" s="120">
        <v>804151</v>
      </c>
      <c r="M2477" s="28" t="s">
        <v>1816</v>
      </c>
      <c r="N2477" s="28" t="s">
        <v>2005</v>
      </c>
      <c r="O2477" s="28" t="s">
        <v>4110</v>
      </c>
    </row>
    <row r="2478" spans="11:15" x14ac:dyDescent="0.25">
      <c r="K2478" s="28" t="s">
        <v>4350</v>
      </c>
      <c r="L2478" s="120">
        <v>832122</v>
      </c>
      <c r="M2478" s="28" t="s">
        <v>1816</v>
      </c>
      <c r="N2478" s="28" t="s">
        <v>2005</v>
      </c>
      <c r="O2478" s="28" t="s">
        <v>4110</v>
      </c>
    </row>
    <row r="2479" spans="11:15" x14ac:dyDescent="0.25">
      <c r="K2479" s="28" t="s">
        <v>4351</v>
      </c>
      <c r="L2479" s="120">
        <v>832115</v>
      </c>
      <c r="M2479" s="28" t="s">
        <v>1816</v>
      </c>
      <c r="N2479" s="28" t="s">
        <v>2005</v>
      </c>
      <c r="O2479" s="28" t="s">
        <v>4110</v>
      </c>
    </row>
    <row r="2480" spans="11:15" x14ac:dyDescent="0.25">
      <c r="K2480" s="28" t="s">
        <v>4352</v>
      </c>
      <c r="L2480" s="120">
        <v>1181983</v>
      </c>
      <c r="M2480" s="28" t="s">
        <v>1816</v>
      </c>
      <c r="N2480" s="28" t="s">
        <v>2005</v>
      </c>
      <c r="O2480" s="28" t="s">
        <v>4110</v>
      </c>
    </row>
    <row r="2481" spans="11:15" x14ac:dyDescent="0.25">
      <c r="K2481" s="28" t="s">
        <v>4353</v>
      </c>
      <c r="L2481" s="120">
        <v>1181984</v>
      </c>
      <c r="M2481" s="28" t="s">
        <v>1816</v>
      </c>
      <c r="N2481" s="28" t="s">
        <v>2005</v>
      </c>
      <c r="O2481" s="28" t="s">
        <v>4110</v>
      </c>
    </row>
    <row r="2482" spans="11:15" x14ac:dyDescent="0.25">
      <c r="K2482" s="28" t="s">
        <v>4354</v>
      </c>
      <c r="L2482" s="120">
        <v>832124</v>
      </c>
      <c r="M2482" s="28" t="s">
        <v>1816</v>
      </c>
      <c r="N2482" s="28" t="s">
        <v>2005</v>
      </c>
      <c r="O2482" s="28" t="s">
        <v>4110</v>
      </c>
    </row>
    <row r="2483" spans="11:15" x14ac:dyDescent="0.25">
      <c r="K2483" s="28" t="s">
        <v>4355</v>
      </c>
      <c r="L2483" s="120">
        <v>832117</v>
      </c>
      <c r="M2483" s="28" t="s">
        <v>1816</v>
      </c>
      <c r="N2483" s="28" t="s">
        <v>2005</v>
      </c>
      <c r="O2483" s="28" t="s">
        <v>4110</v>
      </c>
    </row>
    <row r="2484" spans="11:15" x14ac:dyDescent="0.25">
      <c r="K2484" s="28" t="s">
        <v>4356</v>
      </c>
      <c r="L2484" s="120">
        <v>804159</v>
      </c>
      <c r="M2484" s="28" t="s">
        <v>1816</v>
      </c>
      <c r="N2484" s="28" t="s">
        <v>2005</v>
      </c>
      <c r="O2484" s="28" t="s">
        <v>4110</v>
      </c>
    </row>
    <row r="2485" spans="11:15" x14ac:dyDescent="0.25">
      <c r="K2485" s="28" t="s">
        <v>4357</v>
      </c>
      <c r="L2485" s="120">
        <v>832123</v>
      </c>
      <c r="M2485" s="28" t="s">
        <v>1816</v>
      </c>
      <c r="N2485" s="28" t="s">
        <v>2005</v>
      </c>
      <c r="O2485" s="28" t="s">
        <v>4110</v>
      </c>
    </row>
    <row r="2486" spans="11:15" x14ac:dyDescent="0.25">
      <c r="K2486" s="28" t="s">
        <v>4358</v>
      </c>
      <c r="L2486" s="120">
        <v>832116</v>
      </c>
      <c r="M2486" s="28" t="s">
        <v>1816</v>
      </c>
      <c r="N2486" s="28" t="s">
        <v>2005</v>
      </c>
      <c r="O2486" s="28" t="s">
        <v>4110</v>
      </c>
    </row>
    <row r="2487" spans="11:15" x14ac:dyDescent="0.25">
      <c r="K2487" s="28" t="s">
        <v>4359</v>
      </c>
      <c r="L2487" s="120">
        <v>1170908</v>
      </c>
      <c r="M2487" s="28" t="s">
        <v>1816</v>
      </c>
      <c r="N2487" s="28" t="s">
        <v>2005</v>
      </c>
      <c r="O2487" s="28" t="s">
        <v>4110</v>
      </c>
    </row>
    <row r="2488" spans="11:15" x14ac:dyDescent="0.25">
      <c r="K2488" s="28" t="s">
        <v>4360</v>
      </c>
      <c r="L2488" s="120">
        <v>804168</v>
      </c>
      <c r="M2488" s="28" t="s">
        <v>1816</v>
      </c>
      <c r="N2488" s="28" t="s">
        <v>2005</v>
      </c>
      <c r="O2488" s="28" t="s">
        <v>4110</v>
      </c>
    </row>
    <row r="2489" spans="11:15" x14ac:dyDescent="0.25">
      <c r="K2489" s="28" t="s">
        <v>4361</v>
      </c>
      <c r="L2489" s="120">
        <v>832125</v>
      </c>
      <c r="M2489" s="28" t="s">
        <v>1816</v>
      </c>
      <c r="N2489" s="28" t="s">
        <v>2005</v>
      </c>
      <c r="O2489" s="28" t="s">
        <v>4110</v>
      </c>
    </row>
    <row r="2490" spans="11:15" x14ac:dyDescent="0.25">
      <c r="K2490" s="28" t="s">
        <v>4362</v>
      </c>
      <c r="L2490" s="120">
        <v>832118</v>
      </c>
      <c r="M2490" s="28" t="s">
        <v>1816</v>
      </c>
      <c r="N2490" s="28" t="s">
        <v>2005</v>
      </c>
      <c r="O2490" s="28" t="s">
        <v>4110</v>
      </c>
    </row>
    <row r="2491" spans="11:15" x14ac:dyDescent="0.25">
      <c r="K2491" s="28" t="s">
        <v>4363</v>
      </c>
      <c r="L2491" s="120">
        <v>972584</v>
      </c>
      <c r="M2491" s="28" t="s">
        <v>1816</v>
      </c>
      <c r="N2491" s="28" t="s">
        <v>2005</v>
      </c>
      <c r="O2491" s="28" t="s">
        <v>4110</v>
      </c>
    </row>
    <row r="2492" spans="11:15" x14ac:dyDescent="0.25">
      <c r="K2492" s="28" t="s">
        <v>4364</v>
      </c>
      <c r="L2492" s="120">
        <v>955639</v>
      </c>
      <c r="M2492" s="28" t="s">
        <v>1816</v>
      </c>
      <c r="N2492" s="28" t="s">
        <v>2005</v>
      </c>
      <c r="O2492" s="28" t="s">
        <v>4110</v>
      </c>
    </row>
    <row r="2493" spans="11:15" x14ac:dyDescent="0.25">
      <c r="K2493" s="28" t="s">
        <v>4365</v>
      </c>
      <c r="L2493" s="120">
        <v>972587</v>
      </c>
      <c r="M2493" s="28" t="s">
        <v>1816</v>
      </c>
      <c r="N2493" s="28" t="s">
        <v>2005</v>
      </c>
      <c r="O2493" s="28" t="s">
        <v>4110</v>
      </c>
    </row>
    <row r="2494" spans="11:15" x14ac:dyDescent="0.25">
      <c r="K2494" s="28" t="s">
        <v>4366</v>
      </c>
      <c r="L2494" s="120">
        <v>944358</v>
      </c>
      <c r="M2494" s="28" t="s">
        <v>1816</v>
      </c>
      <c r="N2494" s="28" t="s">
        <v>2005</v>
      </c>
      <c r="O2494" s="28" t="s">
        <v>4110</v>
      </c>
    </row>
    <row r="2495" spans="11:15" x14ac:dyDescent="0.25">
      <c r="K2495" s="28" t="s">
        <v>4367</v>
      </c>
      <c r="L2495" s="120">
        <v>972582</v>
      </c>
      <c r="M2495" s="28" t="s">
        <v>1816</v>
      </c>
      <c r="N2495" s="28" t="s">
        <v>2005</v>
      </c>
      <c r="O2495" s="28" t="s">
        <v>4110</v>
      </c>
    </row>
    <row r="2496" spans="11:15" x14ac:dyDescent="0.25">
      <c r="K2496" s="28" t="s">
        <v>4368</v>
      </c>
      <c r="L2496" s="120">
        <v>972583</v>
      </c>
      <c r="M2496" s="28" t="s">
        <v>1816</v>
      </c>
      <c r="N2496" s="28" t="s">
        <v>2005</v>
      </c>
      <c r="O2496" s="28" t="s">
        <v>4110</v>
      </c>
    </row>
    <row r="2497" spans="11:15" x14ac:dyDescent="0.25">
      <c r="K2497" s="28" t="s">
        <v>4369</v>
      </c>
      <c r="L2497" s="120">
        <v>834593</v>
      </c>
      <c r="M2497" s="28" t="s">
        <v>1816</v>
      </c>
      <c r="N2497" s="28" t="s">
        <v>2005</v>
      </c>
      <c r="O2497" s="28" t="s">
        <v>4110</v>
      </c>
    </row>
    <row r="2498" spans="11:15" x14ac:dyDescent="0.25">
      <c r="K2498" s="28" t="s">
        <v>4370</v>
      </c>
      <c r="L2498" s="120">
        <v>832519</v>
      </c>
      <c r="M2498" s="28" t="s">
        <v>1816</v>
      </c>
      <c r="N2498" s="28" t="s">
        <v>2005</v>
      </c>
      <c r="O2498" s="28" t="s">
        <v>4110</v>
      </c>
    </row>
    <row r="2499" spans="11:15" x14ac:dyDescent="0.25">
      <c r="K2499" s="28" t="s">
        <v>4371</v>
      </c>
      <c r="L2499" s="120">
        <v>832520</v>
      </c>
      <c r="M2499" s="28" t="s">
        <v>1816</v>
      </c>
      <c r="N2499" s="28" t="s">
        <v>2005</v>
      </c>
      <c r="O2499" s="28" t="s">
        <v>4110</v>
      </c>
    </row>
    <row r="2500" spans="11:15" x14ac:dyDescent="0.25">
      <c r="K2500" s="28" t="s">
        <v>4372</v>
      </c>
      <c r="L2500" s="120">
        <v>972586</v>
      </c>
      <c r="M2500" s="28" t="s">
        <v>1816</v>
      </c>
      <c r="N2500" s="28" t="s">
        <v>2005</v>
      </c>
      <c r="O2500" s="28" t="s">
        <v>4110</v>
      </c>
    </row>
    <row r="2501" spans="11:15" x14ac:dyDescent="0.25">
      <c r="K2501" s="28" t="s">
        <v>4373</v>
      </c>
      <c r="L2501" s="120">
        <v>944369</v>
      </c>
      <c r="M2501" s="28" t="s">
        <v>1816</v>
      </c>
      <c r="N2501" s="28" t="s">
        <v>2005</v>
      </c>
      <c r="O2501" s="28" t="s">
        <v>4110</v>
      </c>
    </row>
    <row r="2502" spans="11:15" x14ac:dyDescent="0.25">
      <c r="K2502" s="28" t="s">
        <v>4374</v>
      </c>
      <c r="L2502" s="120">
        <v>955640</v>
      </c>
      <c r="M2502" s="28" t="s">
        <v>1816</v>
      </c>
      <c r="N2502" s="28" t="s">
        <v>2005</v>
      </c>
      <c r="O2502" s="28" t="s">
        <v>4110</v>
      </c>
    </row>
    <row r="2503" spans="11:15" x14ac:dyDescent="0.25">
      <c r="K2503" s="28" t="s">
        <v>4375</v>
      </c>
      <c r="L2503" s="120">
        <v>804207</v>
      </c>
      <c r="M2503" s="28" t="s">
        <v>1816</v>
      </c>
      <c r="N2503" s="28" t="s">
        <v>2005</v>
      </c>
      <c r="O2503" s="28" t="s">
        <v>4110</v>
      </c>
    </row>
    <row r="2504" spans="11:15" x14ac:dyDescent="0.25">
      <c r="K2504" s="28" t="s">
        <v>4376</v>
      </c>
      <c r="L2504" s="120">
        <v>972588</v>
      </c>
      <c r="M2504" s="28" t="s">
        <v>1816</v>
      </c>
      <c r="N2504" s="28" t="s">
        <v>2005</v>
      </c>
      <c r="O2504" s="28" t="s">
        <v>4110</v>
      </c>
    </row>
    <row r="2505" spans="11:15" x14ac:dyDescent="0.25">
      <c r="K2505" s="28" t="s">
        <v>4377</v>
      </c>
      <c r="L2505" s="120">
        <v>972633</v>
      </c>
      <c r="M2505" s="28" t="s">
        <v>1816</v>
      </c>
      <c r="N2505" s="28" t="s">
        <v>2005</v>
      </c>
      <c r="O2505" s="28" t="s">
        <v>4110</v>
      </c>
    </row>
    <row r="2506" spans="11:15" x14ac:dyDescent="0.25">
      <c r="K2506" s="28" t="s">
        <v>4378</v>
      </c>
      <c r="L2506" s="120">
        <v>955821</v>
      </c>
      <c r="M2506" s="28" t="s">
        <v>1816</v>
      </c>
      <c r="N2506" s="28" t="s">
        <v>2005</v>
      </c>
      <c r="O2506" s="28" t="s">
        <v>4110</v>
      </c>
    </row>
    <row r="2507" spans="11:15" x14ac:dyDescent="0.25">
      <c r="K2507" s="28" t="s">
        <v>4379</v>
      </c>
      <c r="L2507" s="120">
        <v>972629</v>
      </c>
      <c r="M2507" s="28" t="s">
        <v>1816</v>
      </c>
      <c r="N2507" s="28" t="s">
        <v>2005</v>
      </c>
      <c r="O2507" s="28" t="s">
        <v>4110</v>
      </c>
    </row>
    <row r="2508" spans="11:15" x14ac:dyDescent="0.25">
      <c r="K2508" s="28" t="s">
        <v>4380</v>
      </c>
      <c r="L2508" s="120">
        <v>955546</v>
      </c>
      <c r="M2508" s="28" t="s">
        <v>1816</v>
      </c>
      <c r="N2508" s="28" t="s">
        <v>2005</v>
      </c>
      <c r="O2508" s="28" t="s">
        <v>4110</v>
      </c>
    </row>
    <row r="2509" spans="11:15" x14ac:dyDescent="0.25">
      <c r="K2509" s="28" t="s">
        <v>4381</v>
      </c>
      <c r="L2509" s="120">
        <v>955548</v>
      </c>
      <c r="M2509" s="28" t="s">
        <v>1816</v>
      </c>
      <c r="N2509" s="28" t="s">
        <v>2005</v>
      </c>
      <c r="O2509" s="28" t="s">
        <v>4110</v>
      </c>
    </row>
    <row r="2510" spans="11:15" x14ac:dyDescent="0.25">
      <c r="K2510" s="28" t="s">
        <v>4382</v>
      </c>
      <c r="L2510" s="120">
        <v>821969</v>
      </c>
      <c r="M2510" s="28" t="s">
        <v>1816</v>
      </c>
      <c r="N2510" s="28" t="s">
        <v>2005</v>
      </c>
      <c r="O2510" s="28" t="s">
        <v>4110</v>
      </c>
    </row>
    <row r="2511" spans="11:15" x14ac:dyDescent="0.25">
      <c r="K2511" s="28" t="s">
        <v>4383</v>
      </c>
      <c r="L2511" s="120">
        <v>832180</v>
      </c>
      <c r="M2511" s="28" t="s">
        <v>1816</v>
      </c>
      <c r="N2511" s="28" t="s">
        <v>2005</v>
      </c>
      <c r="O2511" s="28" t="s">
        <v>4110</v>
      </c>
    </row>
    <row r="2512" spans="11:15" x14ac:dyDescent="0.25">
      <c r="K2512" s="28" t="s">
        <v>4384</v>
      </c>
      <c r="L2512" s="120">
        <v>972632</v>
      </c>
      <c r="M2512" s="28" t="s">
        <v>1816</v>
      </c>
      <c r="N2512" s="28" t="s">
        <v>2005</v>
      </c>
      <c r="O2512" s="28" t="s">
        <v>4110</v>
      </c>
    </row>
    <row r="2513" spans="11:15" x14ac:dyDescent="0.25">
      <c r="K2513" s="28" t="s">
        <v>4385</v>
      </c>
      <c r="L2513" s="120">
        <v>972630</v>
      </c>
      <c r="M2513" s="28" t="s">
        <v>1816</v>
      </c>
      <c r="N2513" s="28" t="s">
        <v>2005</v>
      </c>
      <c r="O2513" s="28" t="s">
        <v>4110</v>
      </c>
    </row>
    <row r="2514" spans="11:15" x14ac:dyDescent="0.25">
      <c r="K2514" s="28" t="s">
        <v>4386</v>
      </c>
      <c r="L2514" s="120">
        <v>1136169</v>
      </c>
      <c r="M2514" s="28" t="s">
        <v>1816</v>
      </c>
      <c r="N2514" s="28" t="s">
        <v>2005</v>
      </c>
      <c r="O2514" s="28" t="s">
        <v>4110</v>
      </c>
    </row>
    <row r="2515" spans="11:15" x14ac:dyDescent="0.25">
      <c r="K2515" s="28" t="s">
        <v>4387</v>
      </c>
      <c r="L2515" s="120">
        <v>1130257</v>
      </c>
      <c r="M2515" s="28" t="s">
        <v>1816</v>
      </c>
      <c r="N2515" s="28" t="s">
        <v>2005</v>
      </c>
      <c r="O2515" s="28" t="s">
        <v>4110</v>
      </c>
    </row>
    <row r="2516" spans="11:15" x14ac:dyDescent="0.25">
      <c r="K2516" s="28" t="s">
        <v>4388</v>
      </c>
      <c r="L2516" s="120">
        <v>1130255</v>
      </c>
      <c r="M2516" s="28" t="s">
        <v>1816</v>
      </c>
      <c r="N2516" s="28" t="s">
        <v>2005</v>
      </c>
      <c r="O2516" s="28" t="s">
        <v>4110</v>
      </c>
    </row>
    <row r="2517" spans="11:15" x14ac:dyDescent="0.25">
      <c r="K2517" s="28" t="s">
        <v>4389</v>
      </c>
      <c r="L2517" s="120">
        <v>1130258</v>
      </c>
      <c r="M2517" s="28" t="s">
        <v>1816</v>
      </c>
      <c r="N2517" s="28" t="s">
        <v>2005</v>
      </c>
      <c r="O2517" s="28" t="s">
        <v>4110</v>
      </c>
    </row>
    <row r="2518" spans="11:15" x14ac:dyDescent="0.25">
      <c r="K2518" s="28" t="s">
        <v>4390</v>
      </c>
      <c r="L2518" s="120">
        <v>1130256</v>
      </c>
      <c r="M2518" s="28" t="s">
        <v>1816</v>
      </c>
      <c r="N2518" s="28" t="s">
        <v>2005</v>
      </c>
      <c r="O2518" s="28" t="s">
        <v>4110</v>
      </c>
    </row>
    <row r="2519" spans="11:15" x14ac:dyDescent="0.25">
      <c r="K2519" s="28" t="s">
        <v>4391</v>
      </c>
      <c r="L2519" s="120">
        <v>1130259</v>
      </c>
      <c r="M2519" s="28" t="s">
        <v>1816</v>
      </c>
      <c r="N2519" s="28" t="s">
        <v>2005</v>
      </c>
      <c r="O2519" s="28" t="s">
        <v>4110</v>
      </c>
    </row>
    <row r="2520" spans="11:15" x14ac:dyDescent="0.25">
      <c r="K2520" s="28" t="s">
        <v>4392</v>
      </c>
      <c r="L2520" s="120">
        <v>1180961</v>
      </c>
      <c r="M2520" s="28" t="s">
        <v>1816</v>
      </c>
      <c r="N2520" s="28" t="s">
        <v>2005</v>
      </c>
      <c r="O2520" s="28" t="s">
        <v>4110</v>
      </c>
    </row>
    <row r="2521" spans="11:15" x14ac:dyDescent="0.25">
      <c r="K2521" s="28" t="s">
        <v>4393</v>
      </c>
      <c r="L2521" s="120">
        <v>1121302</v>
      </c>
      <c r="M2521" s="28" t="s">
        <v>1816</v>
      </c>
      <c r="N2521" s="28" t="s">
        <v>1817</v>
      </c>
      <c r="O2521" s="28" t="s">
        <v>4110</v>
      </c>
    </row>
    <row r="2522" spans="11:15" x14ac:dyDescent="0.25">
      <c r="K2522" s="28" t="s">
        <v>4394</v>
      </c>
      <c r="L2522" s="120">
        <v>1259250</v>
      </c>
      <c r="M2522" s="28" t="s">
        <v>1816</v>
      </c>
      <c r="N2522" s="28" t="s">
        <v>1845</v>
      </c>
      <c r="O2522" s="28" t="s">
        <v>4110</v>
      </c>
    </row>
    <row r="2523" spans="11:15" x14ac:dyDescent="0.25">
      <c r="K2523" s="28" t="s">
        <v>4395</v>
      </c>
      <c r="L2523" s="120">
        <v>1170426</v>
      </c>
      <c r="M2523" s="28" t="s">
        <v>1816</v>
      </c>
      <c r="N2523" s="28" t="s">
        <v>1850</v>
      </c>
      <c r="O2523" s="28" t="s">
        <v>4110</v>
      </c>
    </row>
    <row r="2524" spans="11:15" x14ac:dyDescent="0.25">
      <c r="K2524" s="28" t="s">
        <v>4396</v>
      </c>
      <c r="L2524" s="120">
        <v>1128288</v>
      </c>
      <c r="M2524" s="28" t="s">
        <v>1816</v>
      </c>
      <c r="N2524" s="28" t="s">
        <v>1817</v>
      </c>
      <c r="O2524" s="28" t="s">
        <v>4110</v>
      </c>
    </row>
    <row r="2525" spans="11:15" x14ac:dyDescent="0.25">
      <c r="K2525" s="28" t="s">
        <v>4397</v>
      </c>
      <c r="L2525" s="120">
        <v>1183237</v>
      </c>
      <c r="M2525" s="28" t="s">
        <v>1816</v>
      </c>
      <c r="N2525" s="28" t="s">
        <v>1850</v>
      </c>
      <c r="O2525" s="28" t="s">
        <v>4110</v>
      </c>
    </row>
    <row r="2526" spans="11:15" x14ac:dyDescent="0.25">
      <c r="K2526" s="28" t="s">
        <v>4398</v>
      </c>
      <c r="L2526" s="120">
        <v>1181827</v>
      </c>
      <c r="M2526" s="28" t="s">
        <v>1816</v>
      </c>
      <c r="N2526" s="28" t="s">
        <v>1850</v>
      </c>
      <c r="O2526" s="28" t="s">
        <v>4110</v>
      </c>
    </row>
    <row r="2527" spans="11:15" x14ac:dyDescent="0.25">
      <c r="K2527" s="28" t="s">
        <v>4399</v>
      </c>
      <c r="L2527" s="120">
        <v>1166296</v>
      </c>
      <c r="M2527" s="28" t="s">
        <v>1816</v>
      </c>
      <c r="N2527" s="28" t="s">
        <v>1850</v>
      </c>
      <c r="O2527" s="28" t="s">
        <v>4110</v>
      </c>
    </row>
    <row r="2528" spans="11:15" x14ac:dyDescent="0.25">
      <c r="K2528" s="28" t="s">
        <v>4400</v>
      </c>
      <c r="L2528" s="120">
        <v>1181404</v>
      </c>
      <c r="M2528" s="28" t="s">
        <v>1816</v>
      </c>
      <c r="N2528" s="28" t="s">
        <v>1850</v>
      </c>
      <c r="O2528" s="28" t="s">
        <v>4110</v>
      </c>
    </row>
    <row r="2529" spans="11:15" x14ac:dyDescent="0.25">
      <c r="K2529" s="28" t="s">
        <v>4401</v>
      </c>
      <c r="L2529" s="120">
        <v>1165470</v>
      </c>
      <c r="M2529" s="28" t="s">
        <v>1816</v>
      </c>
      <c r="N2529" s="28" t="s">
        <v>1817</v>
      </c>
      <c r="O2529" s="28" t="s">
        <v>4110</v>
      </c>
    </row>
    <row r="2530" spans="11:15" x14ac:dyDescent="0.25">
      <c r="K2530" s="28" t="s">
        <v>4402</v>
      </c>
      <c r="L2530" s="120">
        <v>1181891</v>
      </c>
      <c r="M2530" s="28" t="s">
        <v>1816</v>
      </c>
      <c r="N2530" s="28" t="s">
        <v>1850</v>
      </c>
      <c r="O2530" s="28" t="s">
        <v>4110</v>
      </c>
    </row>
    <row r="2531" spans="11:15" x14ac:dyDescent="0.25">
      <c r="K2531" s="28" t="s">
        <v>4403</v>
      </c>
      <c r="L2531" s="120">
        <v>1181829</v>
      </c>
      <c r="M2531" s="28" t="s">
        <v>1816</v>
      </c>
      <c r="N2531" s="28" t="s">
        <v>1850</v>
      </c>
      <c r="O2531" s="28" t="s">
        <v>4110</v>
      </c>
    </row>
    <row r="2532" spans="11:15" x14ac:dyDescent="0.25">
      <c r="K2532" s="28" t="s">
        <v>4404</v>
      </c>
      <c r="L2532" s="120">
        <v>1179970</v>
      </c>
      <c r="M2532" s="28" t="s">
        <v>1816</v>
      </c>
      <c r="N2532" s="28" t="s">
        <v>1850</v>
      </c>
      <c r="O2532" s="28" t="s">
        <v>4110</v>
      </c>
    </row>
    <row r="2533" spans="11:15" x14ac:dyDescent="0.25">
      <c r="K2533" s="28" t="s">
        <v>4405</v>
      </c>
      <c r="L2533" s="120">
        <v>1181826</v>
      </c>
      <c r="M2533" s="28" t="s">
        <v>1816</v>
      </c>
      <c r="N2533" s="28" t="s">
        <v>1850</v>
      </c>
      <c r="O2533" s="28" t="s">
        <v>4110</v>
      </c>
    </row>
    <row r="2534" spans="11:15" x14ac:dyDescent="0.25">
      <c r="K2534" s="28" t="s">
        <v>4406</v>
      </c>
      <c r="L2534" s="120">
        <v>1181402</v>
      </c>
      <c r="M2534" s="28" t="s">
        <v>1816</v>
      </c>
      <c r="N2534" s="28" t="s">
        <v>1817</v>
      </c>
      <c r="O2534" s="28" t="s">
        <v>4110</v>
      </c>
    </row>
    <row r="2535" spans="11:15" x14ac:dyDescent="0.25">
      <c r="K2535" s="28" t="s">
        <v>4407</v>
      </c>
      <c r="L2535" s="120">
        <v>1181892</v>
      </c>
      <c r="M2535" s="28" t="s">
        <v>1816</v>
      </c>
      <c r="N2535" s="28" t="s">
        <v>1850</v>
      </c>
      <c r="O2535" s="28" t="s">
        <v>4110</v>
      </c>
    </row>
    <row r="2536" spans="11:15" x14ac:dyDescent="0.25">
      <c r="K2536" s="28" t="s">
        <v>4408</v>
      </c>
      <c r="L2536" s="120">
        <v>1181828</v>
      </c>
      <c r="M2536" s="28" t="s">
        <v>1816</v>
      </c>
      <c r="N2536" s="28" t="s">
        <v>1850</v>
      </c>
      <c r="O2536" s="28" t="s">
        <v>4110</v>
      </c>
    </row>
    <row r="2537" spans="11:15" x14ac:dyDescent="0.25">
      <c r="K2537" s="28" t="s">
        <v>4409</v>
      </c>
      <c r="L2537" s="120">
        <v>1181408</v>
      </c>
      <c r="M2537" s="28" t="s">
        <v>1816</v>
      </c>
      <c r="N2537" s="28" t="s">
        <v>1850</v>
      </c>
      <c r="O2537" s="28" t="s">
        <v>4110</v>
      </c>
    </row>
    <row r="2538" spans="11:15" x14ac:dyDescent="0.25">
      <c r="K2538" s="28" t="s">
        <v>4410</v>
      </c>
      <c r="L2538" s="120">
        <v>1181406</v>
      </c>
      <c r="M2538" s="28" t="s">
        <v>1816</v>
      </c>
      <c r="N2538" s="28" t="s">
        <v>1850</v>
      </c>
      <c r="O2538" s="28" t="s">
        <v>4110</v>
      </c>
    </row>
    <row r="2539" spans="11:15" x14ac:dyDescent="0.25">
      <c r="K2539" s="28" t="s">
        <v>4411</v>
      </c>
      <c r="L2539" s="120">
        <v>1165471</v>
      </c>
      <c r="M2539" s="28" t="s">
        <v>1816</v>
      </c>
      <c r="N2539" s="28" t="s">
        <v>1817</v>
      </c>
      <c r="O2539" s="28" t="s">
        <v>4110</v>
      </c>
    </row>
    <row r="2540" spans="11:15" x14ac:dyDescent="0.25">
      <c r="K2540" s="28" t="s">
        <v>4412</v>
      </c>
      <c r="L2540" s="120">
        <v>1181893</v>
      </c>
      <c r="M2540" s="28" t="s">
        <v>1816</v>
      </c>
      <c r="N2540" s="28" t="s">
        <v>1850</v>
      </c>
      <c r="O2540" s="28" t="s">
        <v>4110</v>
      </c>
    </row>
    <row r="2541" spans="11:15" x14ac:dyDescent="0.25">
      <c r="K2541" s="28" t="s">
        <v>4413</v>
      </c>
      <c r="L2541" s="120">
        <v>1181830</v>
      </c>
      <c r="M2541" s="28" t="s">
        <v>1816</v>
      </c>
      <c r="N2541" s="28" t="s">
        <v>1850</v>
      </c>
      <c r="O2541" s="28" t="s">
        <v>4110</v>
      </c>
    </row>
    <row r="2542" spans="11:15" x14ac:dyDescent="0.25">
      <c r="K2542" s="28" t="s">
        <v>4414</v>
      </c>
      <c r="L2542" s="120">
        <v>1166244</v>
      </c>
      <c r="M2542" s="28" t="s">
        <v>1816</v>
      </c>
      <c r="N2542" s="28" t="s">
        <v>1850</v>
      </c>
      <c r="O2542" s="28" t="s">
        <v>4110</v>
      </c>
    </row>
    <row r="2543" spans="11:15" x14ac:dyDescent="0.25">
      <c r="K2543" s="28" t="s">
        <v>4415</v>
      </c>
      <c r="L2543" s="120">
        <v>1137365</v>
      </c>
      <c r="M2543" s="28" t="s">
        <v>1816</v>
      </c>
      <c r="N2543" s="28" t="s">
        <v>1850</v>
      </c>
      <c r="O2543" s="28" t="s">
        <v>4110</v>
      </c>
    </row>
    <row r="2544" spans="11:15" x14ac:dyDescent="0.25">
      <c r="K2544" s="28" t="s">
        <v>4416</v>
      </c>
      <c r="L2544" s="120">
        <v>1137364</v>
      </c>
      <c r="M2544" s="28" t="s">
        <v>1816</v>
      </c>
      <c r="N2544" s="28" t="s">
        <v>1850</v>
      </c>
      <c r="O2544" s="28" t="s">
        <v>4110</v>
      </c>
    </row>
    <row r="2545" spans="11:15" x14ac:dyDescent="0.25">
      <c r="K2545" s="28" t="s">
        <v>4417</v>
      </c>
      <c r="L2545" s="120">
        <v>1301670</v>
      </c>
      <c r="M2545" s="28" t="s">
        <v>1816</v>
      </c>
      <c r="N2545" s="28" t="s">
        <v>1817</v>
      </c>
      <c r="O2545" s="28" t="s">
        <v>4110</v>
      </c>
    </row>
    <row r="2546" spans="11:15" x14ac:dyDescent="0.25">
      <c r="K2546" s="28" t="s">
        <v>4418</v>
      </c>
      <c r="L2546" s="120">
        <v>1301688</v>
      </c>
      <c r="M2546" s="28" t="s">
        <v>1816</v>
      </c>
      <c r="N2546" s="28" t="s">
        <v>1817</v>
      </c>
      <c r="O2546" s="28" t="s">
        <v>4110</v>
      </c>
    </row>
    <row r="2547" spans="11:15" x14ac:dyDescent="0.25">
      <c r="K2547" s="28" t="s">
        <v>4419</v>
      </c>
      <c r="L2547" s="120">
        <v>1301701</v>
      </c>
      <c r="M2547" s="28" t="s">
        <v>1816</v>
      </c>
      <c r="N2547" s="28" t="s">
        <v>1817</v>
      </c>
      <c r="O2547" s="28" t="s">
        <v>4110</v>
      </c>
    </row>
    <row r="2548" spans="11:15" x14ac:dyDescent="0.25">
      <c r="K2548" s="28" t="s">
        <v>4420</v>
      </c>
      <c r="L2548" s="120">
        <v>1301646</v>
      </c>
      <c r="M2548" s="28" t="s">
        <v>1816</v>
      </c>
      <c r="N2548" s="28" t="s">
        <v>1817</v>
      </c>
      <c r="O2548" s="28" t="s">
        <v>4110</v>
      </c>
    </row>
    <row r="2549" spans="11:15" x14ac:dyDescent="0.25">
      <c r="K2549" s="28" t="s">
        <v>4421</v>
      </c>
      <c r="L2549" s="120">
        <v>1183501</v>
      </c>
      <c r="M2549" s="28" t="s">
        <v>1816</v>
      </c>
      <c r="N2549" s="28" t="s">
        <v>1817</v>
      </c>
      <c r="O2549" s="28" t="s">
        <v>4110</v>
      </c>
    </row>
    <row r="2550" spans="11:15" x14ac:dyDescent="0.25">
      <c r="K2550" s="28" t="s">
        <v>4422</v>
      </c>
      <c r="L2550" s="120">
        <v>1183502</v>
      </c>
      <c r="M2550" s="28" t="s">
        <v>1816</v>
      </c>
      <c r="N2550" s="28" t="s">
        <v>1817</v>
      </c>
      <c r="O2550" s="28" t="s">
        <v>4110</v>
      </c>
    </row>
    <row r="2551" spans="11:15" x14ac:dyDescent="0.25">
      <c r="K2551" s="28" t="s">
        <v>4423</v>
      </c>
      <c r="L2551" s="120">
        <v>982052</v>
      </c>
      <c r="M2551" s="28" t="s">
        <v>1816</v>
      </c>
      <c r="N2551" s="28" t="s">
        <v>2005</v>
      </c>
      <c r="O2551" s="28" t="s">
        <v>4110</v>
      </c>
    </row>
    <row r="2552" spans="11:15" x14ac:dyDescent="0.25">
      <c r="K2552" s="28" t="s">
        <v>4424</v>
      </c>
      <c r="L2552" s="120">
        <v>743923</v>
      </c>
      <c r="M2552" s="28" t="s">
        <v>1816</v>
      </c>
      <c r="N2552" s="28" t="s">
        <v>1850</v>
      </c>
      <c r="O2552" s="28" t="s">
        <v>4110</v>
      </c>
    </row>
    <row r="2553" spans="11:15" x14ac:dyDescent="0.25">
      <c r="K2553" s="28" t="s">
        <v>4425</v>
      </c>
      <c r="L2553" s="120">
        <v>743927</v>
      </c>
      <c r="M2553" s="28" t="s">
        <v>1816</v>
      </c>
      <c r="N2553" s="28" t="s">
        <v>1850</v>
      </c>
      <c r="O2553" s="28" t="s">
        <v>4110</v>
      </c>
    </row>
    <row r="2554" spans="11:15" x14ac:dyDescent="0.25">
      <c r="K2554" s="28" t="s">
        <v>4482</v>
      </c>
      <c r="L2554" s="38">
        <v>1118296</v>
      </c>
      <c r="M2554" s="28" t="s">
        <v>4427</v>
      </c>
      <c r="N2554" s="28" t="s">
        <v>1933</v>
      </c>
      <c r="O2554" s="28" t="s">
        <v>4428</v>
      </c>
    </row>
    <row r="2555" spans="11:15" x14ac:dyDescent="0.25">
      <c r="K2555" s="28" t="s">
        <v>4483</v>
      </c>
      <c r="L2555" s="120">
        <v>1118294</v>
      </c>
      <c r="M2555" s="28" t="s">
        <v>4427</v>
      </c>
      <c r="N2555" s="28" t="s">
        <v>1933</v>
      </c>
      <c r="O2555" s="28" t="s">
        <v>4428</v>
      </c>
    </row>
    <row r="2556" spans="11:15" x14ac:dyDescent="0.25">
      <c r="K2556" s="28" t="s">
        <v>4484</v>
      </c>
      <c r="L2556" s="120">
        <v>1153257</v>
      </c>
      <c r="M2556" s="28" t="s">
        <v>4427</v>
      </c>
      <c r="N2556" s="28" t="s">
        <v>4431</v>
      </c>
      <c r="O2556" s="28" t="s">
        <v>4428</v>
      </c>
    </row>
    <row r="2557" spans="11:15" x14ac:dyDescent="0.25">
      <c r="K2557" s="28" t="s">
        <v>4485</v>
      </c>
      <c r="L2557" s="120">
        <v>802491</v>
      </c>
      <c r="M2557" s="28" t="s">
        <v>4427</v>
      </c>
      <c r="N2557" s="28" t="s">
        <v>1845</v>
      </c>
      <c r="O2557" s="28" t="s">
        <v>4428</v>
      </c>
    </row>
    <row r="2558" spans="11:15" x14ac:dyDescent="0.25">
      <c r="K2558" s="28" t="s">
        <v>4486</v>
      </c>
      <c r="L2558" s="120">
        <v>1153258</v>
      </c>
      <c r="M2558" s="28" t="s">
        <v>4427</v>
      </c>
      <c r="N2558" s="28" t="s">
        <v>4431</v>
      </c>
      <c r="O2558" s="28" t="s">
        <v>4428</v>
      </c>
    </row>
    <row r="2559" spans="11:15" x14ac:dyDescent="0.25">
      <c r="K2559" s="28" t="s">
        <v>4487</v>
      </c>
      <c r="L2559" s="120">
        <v>802492</v>
      </c>
      <c r="M2559" s="28" t="s">
        <v>4427</v>
      </c>
      <c r="N2559" s="28" t="s">
        <v>1933</v>
      </c>
      <c r="O2559" s="28" t="s">
        <v>4428</v>
      </c>
    </row>
    <row r="2560" spans="11:15" x14ac:dyDescent="0.25">
      <c r="K2560" s="28" t="s">
        <v>4488</v>
      </c>
      <c r="L2560" s="120">
        <v>834150</v>
      </c>
      <c r="M2560" s="28" t="s">
        <v>4427</v>
      </c>
      <c r="N2560" s="28" t="s">
        <v>4431</v>
      </c>
      <c r="O2560" s="28" t="s">
        <v>4428</v>
      </c>
    </row>
    <row r="2561" spans="11:15" x14ac:dyDescent="0.25">
      <c r="K2561" s="28" t="s">
        <v>4489</v>
      </c>
      <c r="L2561" s="120">
        <v>834136</v>
      </c>
      <c r="M2561" s="28" t="s">
        <v>4427</v>
      </c>
      <c r="N2561" s="28" t="s">
        <v>4431</v>
      </c>
      <c r="O2561" s="28" t="s">
        <v>4428</v>
      </c>
    </row>
    <row r="2562" spans="11:15" x14ac:dyDescent="0.25">
      <c r="K2562" s="28" t="s">
        <v>4490</v>
      </c>
      <c r="L2562" s="120">
        <v>834151</v>
      </c>
      <c r="M2562" s="28" t="s">
        <v>4427</v>
      </c>
      <c r="N2562" s="28" t="s">
        <v>4431</v>
      </c>
      <c r="O2562" s="28" t="s">
        <v>4428</v>
      </c>
    </row>
    <row r="2563" spans="11:15" x14ac:dyDescent="0.25">
      <c r="K2563" s="28" t="s">
        <v>4491</v>
      </c>
      <c r="L2563" s="120">
        <v>834137</v>
      </c>
      <c r="M2563" s="28" t="s">
        <v>4427</v>
      </c>
      <c r="N2563" s="28" t="s">
        <v>1933</v>
      </c>
      <c r="O2563" s="28" t="s">
        <v>4428</v>
      </c>
    </row>
    <row r="2564" spans="11:15" x14ac:dyDescent="0.25">
      <c r="K2564" s="28" t="s">
        <v>4492</v>
      </c>
      <c r="L2564" s="120">
        <v>785997</v>
      </c>
      <c r="M2564" s="28" t="s">
        <v>4427</v>
      </c>
      <c r="N2564" s="28" t="s">
        <v>4431</v>
      </c>
      <c r="O2564" s="28" t="s">
        <v>4428</v>
      </c>
    </row>
    <row r="2565" spans="11:15" x14ac:dyDescent="0.25">
      <c r="K2565" s="28" t="s">
        <v>4493</v>
      </c>
      <c r="L2565" s="120">
        <v>966931</v>
      </c>
      <c r="M2565" s="28" t="s">
        <v>4427</v>
      </c>
      <c r="N2565" s="28" t="s">
        <v>4431</v>
      </c>
      <c r="O2565" s="28" t="s">
        <v>4428</v>
      </c>
    </row>
    <row r="2566" spans="11:15" x14ac:dyDescent="0.25">
      <c r="K2566" s="28" t="s">
        <v>4494</v>
      </c>
      <c r="L2566" s="120">
        <v>785993</v>
      </c>
      <c r="M2566" s="28" t="s">
        <v>4427</v>
      </c>
      <c r="N2566" s="28" t="s">
        <v>4431</v>
      </c>
      <c r="O2566" s="28" t="s">
        <v>4428</v>
      </c>
    </row>
    <row r="2567" spans="11:15" x14ac:dyDescent="0.25">
      <c r="K2567" s="28" t="s">
        <v>4495</v>
      </c>
      <c r="L2567" s="120">
        <v>966989</v>
      </c>
      <c r="M2567" s="28" t="s">
        <v>4427</v>
      </c>
      <c r="N2567" s="28" t="s">
        <v>4431</v>
      </c>
      <c r="O2567" s="28" t="s">
        <v>4428</v>
      </c>
    </row>
    <row r="2568" spans="11:15" x14ac:dyDescent="0.25">
      <c r="K2568" s="28" t="s">
        <v>4496</v>
      </c>
      <c r="L2568" s="120">
        <v>785996</v>
      </c>
      <c r="M2568" s="28" t="s">
        <v>4427</v>
      </c>
      <c r="N2568" s="28" t="s">
        <v>1845</v>
      </c>
      <c r="O2568" s="28" t="s">
        <v>4428</v>
      </c>
    </row>
    <row r="2569" spans="11:15" x14ac:dyDescent="0.25">
      <c r="K2569" s="28" t="s">
        <v>4497</v>
      </c>
      <c r="L2569" s="120">
        <v>966930</v>
      </c>
      <c r="M2569" s="28" t="s">
        <v>4427</v>
      </c>
      <c r="N2569" s="28" t="s">
        <v>1845</v>
      </c>
      <c r="O2569" s="28" t="s">
        <v>4428</v>
      </c>
    </row>
    <row r="2570" spans="11:15" x14ac:dyDescent="0.25">
      <c r="K2570" s="28" t="s">
        <v>4498</v>
      </c>
      <c r="L2570" s="120">
        <v>834152</v>
      </c>
      <c r="M2570" s="28" t="s">
        <v>4427</v>
      </c>
      <c r="N2570" s="28" t="s">
        <v>1845</v>
      </c>
      <c r="O2570" s="28" t="s">
        <v>4428</v>
      </c>
    </row>
    <row r="2571" spans="11:15" x14ac:dyDescent="0.25">
      <c r="K2571" s="28" t="s">
        <v>4499</v>
      </c>
      <c r="L2571" s="120">
        <v>834149</v>
      </c>
      <c r="M2571" s="28" t="s">
        <v>4427</v>
      </c>
      <c r="N2571" s="28" t="s">
        <v>1845</v>
      </c>
      <c r="O2571" s="28" t="s">
        <v>4428</v>
      </c>
    </row>
    <row r="2572" spans="11:15" x14ac:dyDescent="0.25">
      <c r="K2572" s="28" t="s">
        <v>5143</v>
      </c>
      <c r="L2572" s="38">
        <v>1480279</v>
      </c>
      <c r="M2572" s="28" t="s">
        <v>4427</v>
      </c>
      <c r="N2572" s="28" t="s">
        <v>1845</v>
      </c>
      <c r="O2572" s="28" t="s">
        <v>4428</v>
      </c>
    </row>
    <row r="2573" spans="11:15" x14ac:dyDescent="0.25">
      <c r="K2573" s="28" t="s">
        <v>5080</v>
      </c>
      <c r="L2573" s="38">
        <v>1480216</v>
      </c>
      <c r="M2573" s="28" t="s">
        <v>4427</v>
      </c>
      <c r="N2573" s="28" t="s">
        <v>1845</v>
      </c>
      <c r="O2573" s="28" t="s">
        <v>4428</v>
      </c>
    </row>
    <row r="2574" spans="11:15" x14ac:dyDescent="0.25">
      <c r="K2574" s="28" t="s">
        <v>4500</v>
      </c>
      <c r="L2574" s="120">
        <v>834130</v>
      </c>
      <c r="M2574" s="28" t="s">
        <v>4427</v>
      </c>
      <c r="N2574" s="28" t="s">
        <v>1845</v>
      </c>
      <c r="O2574" s="28" t="s">
        <v>4428</v>
      </c>
    </row>
    <row r="2575" spans="11:15" x14ac:dyDescent="0.25">
      <c r="K2575" s="28" t="s">
        <v>4501</v>
      </c>
      <c r="L2575" s="120">
        <v>802454</v>
      </c>
      <c r="M2575" s="28" t="s">
        <v>4427</v>
      </c>
      <c r="N2575" s="28" t="s">
        <v>1845</v>
      </c>
      <c r="O2575" s="28" t="s">
        <v>4428</v>
      </c>
    </row>
    <row r="2576" spans="11:15" x14ac:dyDescent="0.25">
      <c r="K2576" s="28" t="s">
        <v>4502</v>
      </c>
      <c r="L2576" s="120">
        <v>802457</v>
      </c>
      <c r="M2576" s="28" t="s">
        <v>4427</v>
      </c>
      <c r="N2576" s="28" t="s">
        <v>1933</v>
      </c>
      <c r="O2576" s="28" t="s">
        <v>4428</v>
      </c>
    </row>
    <row r="2577" spans="11:15" x14ac:dyDescent="0.25">
      <c r="K2577" s="28" t="s">
        <v>4503</v>
      </c>
      <c r="L2577" s="120">
        <v>802459</v>
      </c>
      <c r="M2577" s="28" t="s">
        <v>4427</v>
      </c>
      <c r="N2577" s="28" t="s">
        <v>1933</v>
      </c>
      <c r="O2577" s="28" t="s">
        <v>4428</v>
      </c>
    </row>
    <row r="2578" spans="11:15" x14ac:dyDescent="0.25">
      <c r="K2578" s="28" t="s">
        <v>4504</v>
      </c>
      <c r="L2578" s="120">
        <v>834129</v>
      </c>
      <c r="M2578" s="28" t="s">
        <v>4427</v>
      </c>
      <c r="N2578" s="28" t="s">
        <v>1933</v>
      </c>
      <c r="O2578" s="28" t="s">
        <v>4428</v>
      </c>
    </row>
    <row r="2579" spans="11:15" x14ac:dyDescent="0.25">
      <c r="K2579" s="28" t="s">
        <v>4505</v>
      </c>
      <c r="L2579" s="120">
        <v>802453</v>
      </c>
      <c r="M2579" s="28" t="s">
        <v>4427</v>
      </c>
      <c r="N2579" s="28" t="s">
        <v>1933</v>
      </c>
      <c r="O2579" s="28" t="s">
        <v>4428</v>
      </c>
    </row>
    <row r="2580" spans="11:15" x14ac:dyDescent="0.25">
      <c r="K2580" s="28" t="s">
        <v>4506</v>
      </c>
      <c r="L2580" s="120">
        <v>802456</v>
      </c>
      <c r="M2580" s="28" t="s">
        <v>4427</v>
      </c>
      <c r="N2580" s="28" t="s">
        <v>1933</v>
      </c>
      <c r="O2580" s="28" t="s">
        <v>4428</v>
      </c>
    </row>
    <row r="2581" spans="11:15" x14ac:dyDescent="0.25">
      <c r="K2581" s="28" t="s">
        <v>4507</v>
      </c>
      <c r="L2581" s="120">
        <v>802458</v>
      </c>
      <c r="M2581" s="28" t="s">
        <v>4427</v>
      </c>
      <c r="N2581" s="28" t="s">
        <v>1933</v>
      </c>
      <c r="O2581" s="28" t="s">
        <v>4428</v>
      </c>
    </row>
    <row r="2582" spans="11:15" x14ac:dyDescent="0.25">
      <c r="K2582" s="28" t="s">
        <v>5159</v>
      </c>
      <c r="L2582" s="38">
        <v>1480295</v>
      </c>
      <c r="M2582" s="28" t="s">
        <v>4427</v>
      </c>
      <c r="N2582" s="28" t="s">
        <v>1933</v>
      </c>
      <c r="O2582" s="28" t="s">
        <v>4428</v>
      </c>
    </row>
    <row r="2583" spans="11:15" x14ac:dyDescent="0.25">
      <c r="K2583" s="28" t="s">
        <v>5096</v>
      </c>
      <c r="L2583" s="38">
        <v>1480232</v>
      </c>
      <c r="M2583" s="28" t="s">
        <v>4427</v>
      </c>
      <c r="N2583" s="28" t="s">
        <v>1933</v>
      </c>
      <c r="O2583" s="28" t="s">
        <v>4428</v>
      </c>
    </row>
    <row r="2584" spans="11:15" x14ac:dyDescent="0.25">
      <c r="K2584" s="28" t="s">
        <v>5158</v>
      </c>
      <c r="L2584" s="38">
        <v>1480294</v>
      </c>
      <c r="M2584" s="28" t="s">
        <v>4427</v>
      </c>
      <c r="N2584" s="28" t="s">
        <v>1933</v>
      </c>
      <c r="O2584" s="28" t="s">
        <v>4428</v>
      </c>
    </row>
    <row r="2585" spans="11:15" x14ac:dyDescent="0.25">
      <c r="K2585" s="28" t="s">
        <v>5095</v>
      </c>
      <c r="L2585" s="38">
        <v>1480231</v>
      </c>
      <c r="M2585" s="28" t="s">
        <v>4427</v>
      </c>
      <c r="N2585" s="28" t="s">
        <v>1933</v>
      </c>
      <c r="O2585" s="28" t="s">
        <v>4428</v>
      </c>
    </row>
    <row r="2586" spans="11:15" x14ac:dyDescent="0.25">
      <c r="K2586" s="28" t="s">
        <v>5139</v>
      </c>
      <c r="L2586" s="38">
        <v>1480275</v>
      </c>
      <c r="M2586" s="28" t="s">
        <v>4427</v>
      </c>
      <c r="N2586" s="28" t="s">
        <v>1933</v>
      </c>
      <c r="O2586" s="28" t="s">
        <v>4428</v>
      </c>
    </row>
    <row r="2587" spans="11:15" x14ac:dyDescent="0.25">
      <c r="K2587" s="28" t="s">
        <v>5076</v>
      </c>
      <c r="L2587" s="38">
        <v>1480212</v>
      </c>
      <c r="M2587" s="28" t="s">
        <v>4427</v>
      </c>
      <c r="N2587" s="28" t="s">
        <v>1933</v>
      </c>
      <c r="O2587" s="28" t="s">
        <v>4428</v>
      </c>
    </row>
    <row r="2588" spans="11:15" x14ac:dyDescent="0.25">
      <c r="K2588" s="28" t="s">
        <v>5140</v>
      </c>
      <c r="L2588" s="38">
        <v>1480276</v>
      </c>
      <c r="M2588" s="28" t="s">
        <v>4427</v>
      </c>
      <c r="N2588" s="28" t="s">
        <v>1933</v>
      </c>
      <c r="O2588" s="28" t="s">
        <v>4428</v>
      </c>
    </row>
    <row r="2589" spans="11:15" x14ac:dyDescent="0.25">
      <c r="K2589" s="28" t="s">
        <v>5077</v>
      </c>
      <c r="L2589" s="38">
        <v>1480213</v>
      </c>
      <c r="M2589" s="28" t="s">
        <v>4427</v>
      </c>
      <c r="N2589" s="28" t="s">
        <v>1933</v>
      </c>
      <c r="O2589" s="28" t="s">
        <v>4428</v>
      </c>
    </row>
    <row r="2590" spans="11:15" x14ac:dyDescent="0.25">
      <c r="K2590" s="28" t="s">
        <v>5141</v>
      </c>
      <c r="L2590" s="38">
        <v>1480277</v>
      </c>
      <c r="M2590" s="28" t="s">
        <v>4427</v>
      </c>
      <c r="N2590" s="28" t="s">
        <v>1933</v>
      </c>
      <c r="O2590" s="28" t="s">
        <v>4428</v>
      </c>
    </row>
    <row r="2591" spans="11:15" x14ac:dyDescent="0.25">
      <c r="K2591" s="28" t="s">
        <v>5078</v>
      </c>
      <c r="L2591" s="38">
        <v>1480214</v>
      </c>
      <c r="M2591" s="28" t="s">
        <v>4427</v>
      </c>
      <c r="N2591" s="28" t="s">
        <v>1933</v>
      </c>
      <c r="O2591" s="28" t="s">
        <v>4428</v>
      </c>
    </row>
    <row r="2592" spans="11:15" x14ac:dyDescent="0.25">
      <c r="K2592" s="28" t="s">
        <v>5142</v>
      </c>
      <c r="L2592" s="38">
        <v>1480278</v>
      </c>
      <c r="M2592" s="28" t="s">
        <v>4427</v>
      </c>
      <c r="N2592" s="28" t="s">
        <v>1933</v>
      </c>
      <c r="O2592" s="28" t="s">
        <v>4428</v>
      </c>
    </row>
    <row r="2593" spans="11:15" x14ac:dyDescent="0.25">
      <c r="K2593" s="28" t="s">
        <v>5079</v>
      </c>
      <c r="L2593" s="38">
        <v>1480215</v>
      </c>
      <c r="M2593" s="28" t="s">
        <v>4427</v>
      </c>
      <c r="N2593" s="28" t="s">
        <v>1933</v>
      </c>
      <c r="O2593" s="28" t="s">
        <v>4428</v>
      </c>
    </row>
    <row r="2594" spans="11:15" x14ac:dyDescent="0.25">
      <c r="K2594" s="28" t="s">
        <v>4508</v>
      </c>
      <c r="L2594" s="120">
        <v>834125</v>
      </c>
      <c r="M2594" s="28" t="s">
        <v>4427</v>
      </c>
      <c r="N2594" s="28" t="s">
        <v>1933</v>
      </c>
      <c r="O2594" s="28" t="s">
        <v>4428</v>
      </c>
    </row>
    <row r="2595" spans="11:15" x14ac:dyDescent="0.25">
      <c r="K2595" s="28" t="s">
        <v>4509</v>
      </c>
      <c r="L2595" s="120">
        <v>834123</v>
      </c>
      <c r="M2595" s="28" t="s">
        <v>4427</v>
      </c>
      <c r="N2595" s="28" t="s">
        <v>1933</v>
      </c>
      <c r="O2595" s="28" t="s">
        <v>4428</v>
      </c>
    </row>
    <row r="2596" spans="11:15" x14ac:dyDescent="0.25">
      <c r="K2596" s="28" t="s">
        <v>4510</v>
      </c>
      <c r="L2596" s="120">
        <v>834124</v>
      </c>
      <c r="M2596" s="28" t="s">
        <v>4427</v>
      </c>
      <c r="N2596" s="28" t="s">
        <v>1933</v>
      </c>
      <c r="O2596" s="28" t="s">
        <v>4428</v>
      </c>
    </row>
    <row r="2597" spans="11:15" x14ac:dyDescent="0.25">
      <c r="K2597" s="28" t="s">
        <v>4511</v>
      </c>
      <c r="L2597" s="120">
        <v>834122</v>
      </c>
      <c r="M2597" s="28" t="s">
        <v>4427</v>
      </c>
      <c r="N2597" s="28" t="s">
        <v>1933</v>
      </c>
      <c r="O2597" s="28" t="s">
        <v>4428</v>
      </c>
    </row>
    <row r="2598" spans="11:15" x14ac:dyDescent="0.25">
      <c r="K2598" s="28" t="s">
        <v>4562</v>
      </c>
      <c r="L2598" s="120">
        <v>785980</v>
      </c>
      <c r="M2598" s="28" t="s">
        <v>4427</v>
      </c>
      <c r="N2598" s="28" t="s">
        <v>1933</v>
      </c>
      <c r="O2598" s="28" t="s">
        <v>4428</v>
      </c>
    </row>
    <row r="2599" spans="11:15" x14ac:dyDescent="0.25">
      <c r="K2599" s="28" t="s">
        <v>4563</v>
      </c>
      <c r="L2599" s="120">
        <v>785979</v>
      </c>
      <c r="M2599" s="28" t="s">
        <v>4427</v>
      </c>
      <c r="N2599" s="28" t="s">
        <v>1933</v>
      </c>
      <c r="O2599" s="28" t="s">
        <v>4428</v>
      </c>
    </row>
    <row r="2600" spans="11:15" x14ac:dyDescent="0.25">
      <c r="K2600" s="28" t="s">
        <v>4564</v>
      </c>
      <c r="L2600" s="120">
        <v>785982</v>
      </c>
      <c r="M2600" s="28" t="s">
        <v>4427</v>
      </c>
      <c r="N2600" s="28" t="s">
        <v>1933</v>
      </c>
      <c r="O2600" s="28" t="s">
        <v>4428</v>
      </c>
    </row>
    <row r="2601" spans="11:15" x14ac:dyDescent="0.25">
      <c r="K2601" s="28" t="s">
        <v>4565</v>
      </c>
      <c r="L2601" s="120">
        <v>785981</v>
      </c>
      <c r="M2601" s="28" t="s">
        <v>4427</v>
      </c>
      <c r="N2601" s="28" t="s">
        <v>1933</v>
      </c>
      <c r="O2601" s="28" t="s">
        <v>4428</v>
      </c>
    </row>
    <row r="2602" spans="11:15" x14ac:dyDescent="0.25">
      <c r="K2602" s="28" t="s">
        <v>4566</v>
      </c>
      <c r="L2602" s="120">
        <v>785984</v>
      </c>
      <c r="M2602" s="28" t="s">
        <v>4427</v>
      </c>
      <c r="N2602" s="28" t="s">
        <v>1933</v>
      </c>
      <c r="O2602" s="28" t="s">
        <v>4428</v>
      </c>
    </row>
    <row r="2603" spans="11:15" x14ac:dyDescent="0.25">
      <c r="K2603" s="28" t="s">
        <v>4567</v>
      </c>
      <c r="L2603" s="120">
        <v>785983</v>
      </c>
      <c r="M2603" s="28" t="s">
        <v>4427</v>
      </c>
      <c r="N2603" s="28" t="s">
        <v>1933</v>
      </c>
      <c r="O2603" s="28" t="s">
        <v>4428</v>
      </c>
    </row>
    <row r="2604" spans="11:15" x14ac:dyDescent="0.25">
      <c r="K2604" s="28" t="s">
        <v>4568</v>
      </c>
      <c r="L2604" s="120">
        <v>785986</v>
      </c>
      <c r="M2604" s="28" t="s">
        <v>4427</v>
      </c>
      <c r="N2604" s="28" t="s">
        <v>1933</v>
      </c>
      <c r="O2604" s="28" t="s">
        <v>4428</v>
      </c>
    </row>
    <row r="2605" spans="11:15" x14ac:dyDescent="0.25">
      <c r="K2605" s="28" t="s">
        <v>4569</v>
      </c>
      <c r="L2605" s="120">
        <v>785985</v>
      </c>
      <c r="M2605" s="28" t="s">
        <v>4427</v>
      </c>
      <c r="N2605" s="28" t="s">
        <v>1933</v>
      </c>
      <c r="O2605" s="28" t="s">
        <v>4428</v>
      </c>
    </row>
    <row r="2606" spans="11:15" x14ac:dyDescent="0.25">
      <c r="K2606" s="28" t="s">
        <v>4512</v>
      </c>
      <c r="L2606" s="120">
        <v>785994</v>
      </c>
      <c r="M2606" s="28" t="s">
        <v>4427</v>
      </c>
      <c r="N2606" s="28" t="s">
        <v>1933</v>
      </c>
      <c r="O2606" s="28" t="s">
        <v>4428</v>
      </c>
    </row>
    <row r="2607" spans="11:15" x14ac:dyDescent="0.25">
      <c r="K2607" s="28" t="s">
        <v>4513</v>
      </c>
      <c r="L2607" s="120">
        <v>966990</v>
      </c>
      <c r="M2607" s="28" t="s">
        <v>4427</v>
      </c>
      <c r="N2607" s="28" t="s">
        <v>1933</v>
      </c>
      <c r="O2607" s="28" t="s">
        <v>4428</v>
      </c>
    </row>
    <row r="2608" spans="11:15" x14ac:dyDescent="0.25">
      <c r="K2608" s="28" t="s">
        <v>4590</v>
      </c>
      <c r="L2608" s="120">
        <v>917430</v>
      </c>
      <c r="M2608" s="28" t="s">
        <v>4427</v>
      </c>
      <c r="N2608" s="28" t="s">
        <v>1933</v>
      </c>
      <c r="O2608" s="28" t="s">
        <v>4428</v>
      </c>
    </row>
    <row r="2609" spans="11:15" x14ac:dyDescent="0.25">
      <c r="K2609" s="28" t="s">
        <v>4591</v>
      </c>
      <c r="L2609" s="120">
        <v>917431</v>
      </c>
      <c r="M2609" s="28" t="s">
        <v>4427</v>
      </c>
      <c r="N2609" s="28" t="s">
        <v>1933</v>
      </c>
      <c r="O2609" s="28" t="s">
        <v>4428</v>
      </c>
    </row>
    <row r="2610" spans="11:15" x14ac:dyDescent="0.25">
      <c r="K2610" s="28" t="s">
        <v>4452</v>
      </c>
      <c r="L2610" s="120">
        <v>966998</v>
      </c>
      <c r="M2610" s="28" t="s">
        <v>4427</v>
      </c>
      <c r="N2610" s="28" t="s">
        <v>1933</v>
      </c>
      <c r="O2610" s="28" t="s">
        <v>4428</v>
      </c>
    </row>
    <row r="2611" spans="11:15" x14ac:dyDescent="0.25">
      <c r="K2611" s="28" t="s">
        <v>4453</v>
      </c>
      <c r="L2611" s="120">
        <v>966997</v>
      </c>
      <c r="M2611" s="28" t="s">
        <v>4427</v>
      </c>
      <c r="N2611" s="28" t="s">
        <v>1933</v>
      </c>
      <c r="O2611" s="28" t="s">
        <v>4428</v>
      </c>
    </row>
    <row r="2612" spans="11:15" x14ac:dyDescent="0.25">
      <c r="K2612" s="28" t="s">
        <v>5187</v>
      </c>
      <c r="L2612" s="38">
        <v>1480323</v>
      </c>
      <c r="M2612" s="28" t="s">
        <v>4427</v>
      </c>
      <c r="N2612" s="28" t="s">
        <v>1933</v>
      </c>
      <c r="O2612" s="28" t="s">
        <v>4428</v>
      </c>
    </row>
    <row r="2613" spans="11:15" x14ac:dyDescent="0.25">
      <c r="K2613" s="28" t="s">
        <v>5124</v>
      </c>
      <c r="L2613" s="38">
        <v>1480260</v>
      </c>
      <c r="M2613" s="28" t="s">
        <v>4427</v>
      </c>
      <c r="N2613" s="28" t="s">
        <v>1933</v>
      </c>
      <c r="O2613" s="28" t="s">
        <v>4428</v>
      </c>
    </row>
    <row r="2614" spans="11:15" x14ac:dyDescent="0.25">
      <c r="K2614" s="28" t="s">
        <v>5201</v>
      </c>
      <c r="L2614" s="38">
        <v>1480337</v>
      </c>
      <c r="M2614" s="28" t="s">
        <v>4427</v>
      </c>
      <c r="N2614" s="28" t="s">
        <v>1933</v>
      </c>
      <c r="O2614" s="28" t="s">
        <v>4428</v>
      </c>
    </row>
    <row r="2615" spans="11:15" x14ac:dyDescent="0.25">
      <c r="K2615" s="28" t="s">
        <v>5138</v>
      </c>
      <c r="L2615" s="38">
        <v>1480274</v>
      </c>
      <c r="M2615" s="28" t="s">
        <v>4427</v>
      </c>
      <c r="N2615" s="28" t="s">
        <v>1933</v>
      </c>
      <c r="O2615" s="28" t="s">
        <v>4428</v>
      </c>
    </row>
    <row r="2616" spans="11:15" x14ac:dyDescent="0.25">
      <c r="K2616" s="28" t="s">
        <v>5183</v>
      </c>
      <c r="L2616" s="38">
        <v>1480319</v>
      </c>
      <c r="M2616" s="28" t="s">
        <v>4427</v>
      </c>
      <c r="N2616" s="28" t="s">
        <v>1933</v>
      </c>
      <c r="O2616" s="28" t="s">
        <v>4428</v>
      </c>
    </row>
    <row r="2617" spans="11:15" x14ac:dyDescent="0.25">
      <c r="K2617" s="28" t="s">
        <v>5120</v>
      </c>
      <c r="L2617" s="38">
        <v>1480256</v>
      </c>
      <c r="M2617" s="28" t="s">
        <v>4427</v>
      </c>
      <c r="N2617" s="28" t="s">
        <v>1933</v>
      </c>
      <c r="O2617" s="28" t="s">
        <v>4428</v>
      </c>
    </row>
    <row r="2618" spans="11:15" x14ac:dyDescent="0.25">
      <c r="K2618" s="28" t="s">
        <v>5184</v>
      </c>
      <c r="L2618" s="38">
        <v>1480320</v>
      </c>
      <c r="M2618" s="28" t="s">
        <v>4427</v>
      </c>
      <c r="N2618" s="28" t="s">
        <v>1933</v>
      </c>
      <c r="O2618" s="28" t="s">
        <v>4428</v>
      </c>
    </row>
    <row r="2619" spans="11:15" x14ac:dyDescent="0.25">
      <c r="K2619" s="28" t="s">
        <v>5121</v>
      </c>
      <c r="L2619" s="38">
        <v>1480257</v>
      </c>
      <c r="M2619" s="28" t="s">
        <v>4427</v>
      </c>
      <c r="N2619" s="28" t="s">
        <v>1933</v>
      </c>
      <c r="O2619" s="28" t="s">
        <v>4428</v>
      </c>
    </row>
    <row r="2620" spans="11:15" x14ac:dyDescent="0.25">
      <c r="K2620" s="28" t="s">
        <v>5185</v>
      </c>
      <c r="L2620" s="38">
        <v>1480321</v>
      </c>
      <c r="M2620" s="28" t="s">
        <v>4427</v>
      </c>
      <c r="N2620" s="28" t="s">
        <v>1933</v>
      </c>
      <c r="O2620" s="28" t="s">
        <v>4428</v>
      </c>
    </row>
    <row r="2621" spans="11:15" x14ac:dyDescent="0.25">
      <c r="K2621" s="28" t="s">
        <v>5122</v>
      </c>
      <c r="L2621" s="38">
        <v>1480258</v>
      </c>
      <c r="M2621" s="28" t="s">
        <v>4427</v>
      </c>
      <c r="N2621" s="28" t="s">
        <v>1933</v>
      </c>
      <c r="O2621" s="28" t="s">
        <v>4428</v>
      </c>
    </row>
    <row r="2622" spans="11:15" x14ac:dyDescent="0.25">
      <c r="K2622" s="28" t="s">
        <v>5186</v>
      </c>
      <c r="L2622" s="38">
        <v>1480322</v>
      </c>
      <c r="M2622" s="28" t="s">
        <v>4427</v>
      </c>
      <c r="N2622" s="28" t="s">
        <v>1933</v>
      </c>
      <c r="O2622" s="28" t="s">
        <v>4428</v>
      </c>
    </row>
    <row r="2623" spans="11:15" x14ac:dyDescent="0.25">
      <c r="K2623" s="28" t="s">
        <v>5123</v>
      </c>
      <c r="L2623" s="38">
        <v>1480259</v>
      </c>
      <c r="M2623" s="28" t="s">
        <v>4427</v>
      </c>
      <c r="N2623" s="28" t="s">
        <v>1933</v>
      </c>
      <c r="O2623" s="28" t="s">
        <v>4428</v>
      </c>
    </row>
    <row r="2624" spans="11:15" x14ac:dyDescent="0.25">
      <c r="K2624" s="28" t="s">
        <v>5200</v>
      </c>
      <c r="L2624" s="38">
        <v>1480336</v>
      </c>
      <c r="M2624" s="28" t="s">
        <v>4427</v>
      </c>
      <c r="N2624" s="28" t="s">
        <v>1933</v>
      </c>
      <c r="O2624" s="28" t="s">
        <v>4428</v>
      </c>
    </row>
    <row r="2625" spans="11:15" x14ac:dyDescent="0.25">
      <c r="K2625" s="28" t="s">
        <v>5137</v>
      </c>
      <c r="L2625" s="38">
        <v>1480273</v>
      </c>
      <c r="M2625" s="28" t="s">
        <v>4427</v>
      </c>
      <c r="N2625" s="28" t="s">
        <v>1933</v>
      </c>
      <c r="O2625" s="28" t="s">
        <v>4428</v>
      </c>
    </row>
    <row r="2626" spans="11:15" x14ac:dyDescent="0.25">
      <c r="K2626" s="28" t="s">
        <v>4454</v>
      </c>
      <c r="L2626" s="120">
        <v>820099</v>
      </c>
      <c r="M2626" s="28" t="s">
        <v>4427</v>
      </c>
      <c r="N2626" s="28" t="s">
        <v>1933</v>
      </c>
      <c r="O2626" s="28" t="s">
        <v>4428</v>
      </c>
    </row>
    <row r="2627" spans="11:15" x14ac:dyDescent="0.25">
      <c r="K2627" s="28" t="s">
        <v>4455</v>
      </c>
      <c r="L2627" s="120">
        <v>966996</v>
      </c>
      <c r="M2627" s="28" t="s">
        <v>4427</v>
      </c>
      <c r="N2627" s="28" t="s">
        <v>1933</v>
      </c>
      <c r="O2627" s="28" t="s">
        <v>4428</v>
      </c>
    </row>
    <row r="2628" spans="11:15" x14ac:dyDescent="0.25">
      <c r="K2628" s="28" t="s">
        <v>4456</v>
      </c>
      <c r="L2628" s="120">
        <v>820066</v>
      </c>
      <c r="M2628" s="28" t="s">
        <v>4427</v>
      </c>
      <c r="N2628" s="28" t="s">
        <v>1933</v>
      </c>
      <c r="O2628" s="28" t="s">
        <v>4428</v>
      </c>
    </row>
    <row r="2629" spans="11:15" x14ac:dyDescent="0.25">
      <c r="K2629" s="28" t="s">
        <v>4457</v>
      </c>
      <c r="L2629" s="120">
        <v>966995</v>
      </c>
      <c r="M2629" s="28" t="s">
        <v>4427</v>
      </c>
      <c r="N2629" s="28" t="s">
        <v>1933</v>
      </c>
      <c r="O2629" s="28" t="s">
        <v>4428</v>
      </c>
    </row>
    <row r="2630" spans="11:15" x14ac:dyDescent="0.25">
      <c r="K2630" s="28" t="s">
        <v>4514</v>
      </c>
      <c r="L2630" s="120">
        <v>834169</v>
      </c>
      <c r="M2630" s="28" t="s">
        <v>4427</v>
      </c>
      <c r="N2630" s="28" t="s">
        <v>1933</v>
      </c>
      <c r="O2630" s="28" t="s">
        <v>4428</v>
      </c>
    </row>
    <row r="2631" spans="11:15" x14ac:dyDescent="0.25">
      <c r="K2631" s="28" t="s">
        <v>4515</v>
      </c>
      <c r="L2631" s="120">
        <v>834153</v>
      </c>
      <c r="M2631" s="28" t="s">
        <v>4427</v>
      </c>
      <c r="N2631" s="28" t="s">
        <v>1933</v>
      </c>
      <c r="O2631" s="28" t="s">
        <v>4428</v>
      </c>
    </row>
    <row r="2632" spans="11:15" x14ac:dyDescent="0.25">
      <c r="K2632" s="28" t="s">
        <v>4516</v>
      </c>
      <c r="L2632" s="120">
        <v>834170</v>
      </c>
      <c r="M2632" s="28" t="s">
        <v>4427</v>
      </c>
      <c r="N2632" s="28" t="s">
        <v>1933</v>
      </c>
      <c r="O2632" s="28" t="s">
        <v>4428</v>
      </c>
    </row>
    <row r="2633" spans="11:15" x14ac:dyDescent="0.25">
      <c r="K2633" s="28" t="s">
        <v>4517</v>
      </c>
      <c r="L2633" s="120">
        <v>834155</v>
      </c>
      <c r="M2633" s="28" t="s">
        <v>4427</v>
      </c>
      <c r="N2633" s="28" t="s">
        <v>1933</v>
      </c>
      <c r="O2633" s="28" t="s">
        <v>4428</v>
      </c>
    </row>
    <row r="2634" spans="11:15" x14ac:dyDescent="0.25">
      <c r="K2634" s="28" t="s">
        <v>4518</v>
      </c>
      <c r="L2634" s="120">
        <v>802479</v>
      </c>
      <c r="M2634" s="28" t="s">
        <v>4427</v>
      </c>
      <c r="N2634" s="28" t="s">
        <v>1933</v>
      </c>
      <c r="O2634" s="28" t="s">
        <v>4428</v>
      </c>
    </row>
    <row r="2635" spans="11:15" x14ac:dyDescent="0.25">
      <c r="K2635" s="28" t="s">
        <v>4519</v>
      </c>
      <c r="L2635" s="120">
        <v>966994</v>
      </c>
      <c r="M2635" s="28" t="s">
        <v>4427</v>
      </c>
      <c r="N2635" s="28" t="s">
        <v>1933</v>
      </c>
      <c r="O2635" s="28" t="s">
        <v>4428</v>
      </c>
    </row>
    <row r="2636" spans="11:15" x14ac:dyDescent="0.25">
      <c r="K2636" s="28" t="s">
        <v>4520</v>
      </c>
      <c r="L2636" s="120">
        <v>802476</v>
      </c>
      <c r="M2636" s="28" t="s">
        <v>4427</v>
      </c>
      <c r="N2636" s="28" t="s">
        <v>1933</v>
      </c>
      <c r="O2636" s="28" t="s">
        <v>4428</v>
      </c>
    </row>
    <row r="2637" spans="11:15" x14ac:dyDescent="0.25">
      <c r="K2637" s="28" t="s">
        <v>4521</v>
      </c>
      <c r="L2637" s="120">
        <v>966991</v>
      </c>
      <c r="M2637" s="28" t="s">
        <v>4427</v>
      </c>
      <c r="N2637" s="28" t="s">
        <v>1933</v>
      </c>
      <c r="O2637" s="28" t="s">
        <v>4428</v>
      </c>
    </row>
    <row r="2638" spans="11:15" x14ac:dyDescent="0.25">
      <c r="K2638" s="28" t="s">
        <v>4522</v>
      </c>
      <c r="L2638" s="120">
        <v>802478</v>
      </c>
      <c r="M2638" s="28" t="s">
        <v>4427</v>
      </c>
      <c r="N2638" s="28" t="s">
        <v>1933</v>
      </c>
      <c r="O2638" s="28" t="s">
        <v>4428</v>
      </c>
    </row>
    <row r="2639" spans="11:15" x14ac:dyDescent="0.25">
      <c r="K2639" s="28" t="s">
        <v>4523</v>
      </c>
      <c r="L2639" s="120">
        <v>966993</v>
      </c>
      <c r="M2639" s="28" t="s">
        <v>4427</v>
      </c>
      <c r="N2639" s="28" t="s">
        <v>1933</v>
      </c>
      <c r="O2639" s="28" t="s">
        <v>4428</v>
      </c>
    </row>
    <row r="2640" spans="11:15" x14ac:dyDescent="0.25">
      <c r="K2640" s="28" t="s">
        <v>4524</v>
      </c>
      <c r="L2640" s="120">
        <v>834172</v>
      </c>
      <c r="M2640" s="28" t="s">
        <v>4427</v>
      </c>
      <c r="N2640" s="28" t="s">
        <v>1933</v>
      </c>
      <c r="O2640" s="28" t="s">
        <v>4428</v>
      </c>
    </row>
    <row r="2641" spans="11:15" x14ac:dyDescent="0.25">
      <c r="K2641" s="28" t="s">
        <v>4525</v>
      </c>
      <c r="L2641" s="120">
        <v>834157</v>
      </c>
      <c r="M2641" s="28" t="s">
        <v>4427</v>
      </c>
      <c r="N2641" s="28" t="s">
        <v>1933</v>
      </c>
      <c r="O2641" s="28" t="s">
        <v>4428</v>
      </c>
    </row>
    <row r="2642" spans="11:15" x14ac:dyDescent="0.25">
      <c r="K2642" s="28" t="s">
        <v>5166</v>
      </c>
      <c r="L2642" s="38">
        <v>1480302</v>
      </c>
      <c r="M2642" s="28" t="s">
        <v>4427</v>
      </c>
      <c r="N2642" s="28" t="s">
        <v>1933</v>
      </c>
      <c r="O2642" s="28" t="s">
        <v>4428</v>
      </c>
    </row>
    <row r="2643" spans="11:15" x14ac:dyDescent="0.25">
      <c r="K2643" s="28" t="s">
        <v>5103</v>
      </c>
      <c r="L2643" s="38">
        <v>1480239</v>
      </c>
      <c r="M2643" s="28" t="s">
        <v>4427</v>
      </c>
      <c r="N2643" s="28" t="s">
        <v>1933</v>
      </c>
      <c r="O2643" s="28" t="s">
        <v>4428</v>
      </c>
    </row>
    <row r="2644" spans="11:15" x14ac:dyDescent="0.25">
      <c r="K2644" s="28" t="s">
        <v>4526</v>
      </c>
      <c r="L2644" s="120">
        <v>834133</v>
      </c>
      <c r="M2644" s="28" t="s">
        <v>4427</v>
      </c>
      <c r="N2644" s="28" t="s">
        <v>1933</v>
      </c>
      <c r="O2644" s="28" t="s">
        <v>4428</v>
      </c>
    </row>
    <row r="2645" spans="11:15" x14ac:dyDescent="0.25">
      <c r="K2645" s="28" t="s">
        <v>4527</v>
      </c>
      <c r="L2645" s="120">
        <v>802481</v>
      </c>
      <c r="M2645" s="28" t="s">
        <v>4427</v>
      </c>
      <c r="N2645" s="28" t="s">
        <v>1933</v>
      </c>
      <c r="O2645" s="28" t="s">
        <v>4428</v>
      </c>
    </row>
    <row r="2646" spans="11:15" x14ac:dyDescent="0.25">
      <c r="K2646" s="28" t="s">
        <v>4528</v>
      </c>
      <c r="L2646" s="120">
        <v>802483</v>
      </c>
      <c r="M2646" s="28" t="s">
        <v>4427</v>
      </c>
      <c r="N2646" s="28" t="s">
        <v>1933</v>
      </c>
      <c r="O2646" s="28" t="s">
        <v>4428</v>
      </c>
    </row>
    <row r="2647" spans="11:15" x14ac:dyDescent="0.25">
      <c r="K2647" s="28" t="s">
        <v>4529</v>
      </c>
      <c r="L2647" s="120">
        <v>802485</v>
      </c>
      <c r="M2647" s="28" t="s">
        <v>4427</v>
      </c>
      <c r="N2647" s="28" t="s">
        <v>1933</v>
      </c>
      <c r="O2647" s="28" t="s">
        <v>4428</v>
      </c>
    </row>
    <row r="2648" spans="11:15" x14ac:dyDescent="0.25">
      <c r="K2648" s="28" t="s">
        <v>4530</v>
      </c>
      <c r="L2648" s="120">
        <v>834131</v>
      </c>
      <c r="M2648" s="28" t="s">
        <v>4427</v>
      </c>
      <c r="N2648" s="28" t="s">
        <v>1933</v>
      </c>
      <c r="O2648" s="28" t="s">
        <v>4428</v>
      </c>
    </row>
    <row r="2649" spans="11:15" x14ac:dyDescent="0.25">
      <c r="K2649" s="28" t="s">
        <v>4531</v>
      </c>
      <c r="L2649" s="120">
        <v>802480</v>
      </c>
      <c r="M2649" s="28" t="s">
        <v>4427</v>
      </c>
      <c r="N2649" s="28" t="s">
        <v>1933</v>
      </c>
      <c r="O2649" s="28" t="s">
        <v>4428</v>
      </c>
    </row>
    <row r="2650" spans="11:15" x14ac:dyDescent="0.25">
      <c r="K2650" s="28" t="s">
        <v>4532</v>
      </c>
      <c r="L2650" s="120">
        <v>802482</v>
      </c>
      <c r="M2650" s="28" t="s">
        <v>4427</v>
      </c>
      <c r="N2650" s="28" t="s">
        <v>1933</v>
      </c>
      <c r="O2650" s="28" t="s">
        <v>4428</v>
      </c>
    </row>
    <row r="2651" spans="11:15" x14ac:dyDescent="0.25">
      <c r="K2651" s="28" t="s">
        <v>4533</v>
      </c>
      <c r="L2651" s="120">
        <v>802484</v>
      </c>
      <c r="M2651" s="28" t="s">
        <v>4427</v>
      </c>
      <c r="N2651" s="28" t="s">
        <v>1933</v>
      </c>
      <c r="O2651" s="28" t="s">
        <v>4428</v>
      </c>
    </row>
    <row r="2652" spans="11:15" x14ac:dyDescent="0.25">
      <c r="K2652" s="28" t="s">
        <v>5182</v>
      </c>
      <c r="L2652" s="38">
        <v>1480318</v>
      </c>
      <c r="M2652" s="28" t="s">
        <v>4427</v>
      </c>
      <c r="N2652" s="28" t="s">
        <v>1933</v>
      </c>
      <c r="O2652" s="28" t="s">
        <v>4428</v>
      </c>
    </row>
    <row r="2653" spans="11:15" x14ac:dyDescent="0.25">
      <c r="K2653" s="28" t="s">
        <v>5119</v>
      </c>
      <c r="L2653" s="38">
        <v>1480255</v>
      </c>
      <c r="M2653" s="28" t="s">
        <v>4427</v>
      </c>
      <c r="N2653" s="28" t="s">
        <v>1933</v>
      </c>
      <c r="O2653" s="28" t="s">
        <v>4428</v>
      </c>
    </row>
    <row r="2654" spans="11:15" x14ac:dyDescent="0.25">
      <c r="K2654" s="28" t="s">
        <v>5181</v>
      </c>
      <c r="L2654" s="38">
        <v>1480317</v>
      </c>
      <c r="M2654" s="28" t="s">
        <v>4427</v>
      </c>
      <c r="N2654" s="28" t="s">
        <v>1933</v>
      </c>
      <c r="O2654" s="28" t="s">
        <v>4428</v>
      </c>
    </row>
    <row r="2655" spans="11:15" x14ac:dyDescent="0.25">
      <c r="K2655" s="28" t="s">
        <v>5118</v>
      </c>
      <c r="L2655" s="38">
        <v>1480254</v>
      </c>
      <c r="M2655" s="28" t="s">
        <v>4427</v>
      </c>
      <c r="N2655" s="28" t="s">
        <v>1933</v>
      </c>
      <c r="O2655" s="28" t="s">
        <v>4428</v>
      </c>
    </row>
    <row r="2656" spans="11:15" x14ac:dyDescent="0.25">
      <c r="K2656" s="28" t="s">
        <v>5162</v>
      </c>
      <c r="L2656" s="38">
        <v>1480298</v>
      </c>
      <c r="M2656" s="28" t="s">
        <v>4427</v>
      </c>
      <c r="N2656" s="28" t="s">
        <v>1933</v>
      </c>
      <c r="O2656" s="28" t="s">
        <v>4428</v>
      </c>
    </row>
    <row r="2657" spans="11:15" x14ac:dyDescent="0.25">
      <c r="K2657" s="28" t="s">
        <v>5099</v>
      </c>
      <c r="L2657" s="38">
        <v>1480235</v>
      </c>
      <c r="M2657" s="28" t="s">
        <v>4427</v>
      </c>
      <c r="N2657" s="28" t="s">
        <v>1933</v>
      </c>
      <c r="O2657" s="28" t="s">
        <v>4428</v>
      </c>
    </row>
    <row r="2658" spans="11:15" x14ac:dyDescent="0.25">
      <c r="K2658" s="28" t="s">
        <v>5163</v>
      </c>
      <c r="L2658" s="38">
        <v>1480299</v>
      </c>
      <c r="M2658" s="28" t="s">
        <v>4427</v>
      </c>
      <c r="N2658" s="28" t="s">
        <v>1933</v>
      </c>
      <c r="O2658" s="28" t="s">
        <v>4428</v>
      </c>
    </row>
    <row r="2659" spans="11:15" x14ac:dyDescent="0.25">
      <c r="K2659" s="28" t="s">
        <v>5100</v>
      </c>
      <c r="L2659" s="38">
        <v>1480236</v>
      </c>
      <c r="M2659" s="28" t="s">
        <v>4427</v>
      </c>
      <c r="N2659" s="28" t="s">
        <v>1933</v>
      </c>
      <c r="O2659" s="28" t="s">
        <v>4428</v>
      </c>
    </row>
    <row r="2660" spans="11:15" x14ac:dyDescent="0.25">
      <c r="K2660" s="28" t="s">
        <v>5164</v>
      </c>
      <c r="L2660" s="38">
        <v>1480300</v>
      </c>
      <c r="M2660" s="28" t="s">
        <v>4427</v>
      </c>
      <c r="N2660" s="28" t="s">
        <v>1933</v>
      </c>
      <c r="O2660" s="28" t="s">
        <v>4428</v>
      </c>
    </row>
    <row r="2661" spans="11:15" x14ac:dyDescent="0.25">
      <c r="K2661" s="28" t="s">
        <v>5101</v>
      </c>
      <c r="L2661" s="38">
        <v>1480237</v>
      </c>
      <c r="M2661" s="28" t="s">
        <v>4427</v>
      </c>
      <c r="N2661" s="28" t="s">
        <v>1933</v>
      </c>
      <c r="O2661" s="28" t="s">
        <v>4428</v>
      </c>
    </row>
    <row r="2662" spans="11:15" x14ac:dyDescent="0.25">
      <c r="K2662" s="28" t="s">
        <v>5165</v>
      </c>
      <c r="L2662" s="38">
        <v>1480301</v>
      </c>
      <c r="M2662" s="28" t="s">
        <v>4427</v>
      </c>
      <c r="N2662" s="28" t="s">
        <v>1933</v>
      </c>
      <c r="O2662" s="28" t="s">
        <v>4428</v>
      </c>
    </row>
    <row r="2663" spans="11:15" x14ac:dyDescent="0.25">
      <c r="K2663" s="28" t="s">
        <v>5102</v>
      </c>
      <c r="L2663" s="38">
        <v>1480238</v>
      </c>
      <c r="M2663" s="28" t="s">
        <v>4427</v>
      </c>
      <c r="N2663" s="28" t="s">
        <v>1933</v>
      </c>
      <c r="O2663" s="28" t="s">
        <v>4428</v>
      </c>
    </row>
    <row r="2664" spans="11:15" x14ac:dyDescent="0.25">
      <c r="K2664" s="28" t="s">
        <v>4534</v>
      </c>
      <c r="L2664" s="120">
        <v>834369</v>
      </c>
      <c r="M2664" s="28" t="s">
        <v>4427</v>
      </c>
      <c r="N2664" s="28" t="s">
        <v>1933</v>
      </c>
      <c r="O2664" s="28" t="s">
        <v>4428</v>
      </c>
    </row>
    <row r="2665" spans="11:15" x14ac:dyDescent="0.25">
      <c r="K2665" s="28" t="s">
        <v>4535</v>
      </c>
      <c r="L2665" s="120">
        <v>834127</v>
      </c>
      <c r="M2665" s="28" t="s">
        <v>4427</v>
      </c>
      <c r="N2665" s="28" t="s">
        <v>1933</v>
      </c>
      <c r="O2665" s="28" t="s">
        <v>4428</v>
      </c>
    </row>
    <row r="2666" spans="11:15" x14ac:dyDescent="0.25">
      <c r="K2666" s="28" t="s">
        <v>4536</v>
      </c>
      <c r="L2666" s="120">
        <v>834128</v>
      </c>
      <c r="M2666" s="28" t="s">
        <v>4427</v>
      </c>
      <c r="N2666" s="28" t="s">
        <v>1933</v>
      </c>
      <c r="O2666" s="28" t="s">
        <v>4428</v>
      </c>
    </row>
    <row r="2667" spans="11:15" x14ac:dyDescent="0.25">
      <c r="K2667" s="28" t="s">
        <v>4537</v>
      </c>
      <c r="L2667" s="120">
        <v>834126</v>
      </c>
      <c r="M2667" s="28" t="s">
        <v>4427</v>
      </c>
      <c r="N2667" s="28" t="s">
        <v>1933</v>
      </c>
      <c r="O2667" s="28" t="s">
        <v>4428</v>
      </c>
    </row>
    <row r="2668" spans="11:15" x14ac:dyDescent="0.25">
      <c r="K2668" s="28" t="s">
        <v>4570</v>
      </c>
      <c r="L2668" s="120">
        <v>802465</v>
      </c>
      <c r="M2668" s="28" t="s">
        <v>4427</v>
      </c>
      <c r="N2668" s="28" t="s">
        <v>1933</v>
      </c>
      <c r="O2668" s="28" t="s">
        <v>4428</v>
      </c>
    </row>
    <row r="2669" spans="11:15" x14ac:dyDescent="0.25">
      <c r="K2669" s="28" t="s">
        <v>4571</v>
      </c>
      <c r="L2669" s="120">
        <v>802464</v>
      </c>
      <c r="M2669" s="28" t="s">
        <v>4427</v>
      </c>
      <c r="N2669" s="28" t="s">
        <v>1933</v>
      </c>
      <c r="O2669" s="28" t="s">
        <v>4428</v>
      </c>
    </row>
    <row r="2670" spans="11:15" x14ac:dyDescent="0.25">
      <c r="K2670" s="28" t="s">
        <v>4572</v>
      </c>
      <c r="L2670" s="120">
        <v>802467</v>
      </c>
      <c r="M2670" s="28" t="s">
        <v>4427</v>
      </c>
      <c r="N2670" s="28" t="s">
        <v>1933</v>
      </c>
      <c r="O2670" s="28" t="s">
        <v>4428</v>
      </c>
    </row>
    <row r="2671" spans="11:15" x14ac:dyDescent="0.25">
      <c r="K2671" s="28" t="s">
        <v>4573</v>
      </c>
      <c r="L2671" s="120">
        <v>802466</v>
      </c>
      <c r="M2671" s="28" t="s">
        <v>4427</v>
      </c>
      <c r="N2671" s="28" t="s">
        <v>1933</v>
      </c>
      <c r="O2671" s="28" t="s">
        <v>4428</v>
      </c>
    </row>
    <row r="2672" spans="11:15" x14ac:dyDescent="0.25">
      <c r="K2672" s="28" t="s">
        <v>4574</v>
      </c>
      <c r="L2672" s="120">
        <v>802469</v>
      </c>
      <c r="M2672" s="28" t="s">
        <v>4427</v>
      </c>
      <c r="N2672" s="28" t="s">
        <v>1933</v>
      </c>
      <c r="O2672" s="28" t="s">
        <v>4428</v>
      </c>
    </row>
    <row r="2673" spans="11:15" x14ac:dyDescent="0.25">
      <c r="K2673" s="28" t="s">
        <v>4575</v>
      </c>
      <c r="L2673" s="120">
        <v>802468</v>
      </c>
      <c r="M2673" s="28" t="s">
        <v>4427</v>
      </c>
      <c r="N2673" s="28" t="s">
        <v>1933</v>
      </c>
      <c r="O2673" s="28" t="s">
        <v>4428</v>
      </c>
    </row>
    <row r="2674" spans="11:15" x14ac:dyDescent="0.25">
      <c r="K2674" s="28" t="s">
        <v>4576</v>
      </c>
      <c r="L2674" s="120">
        <v>802471</v>
      </c>
      <c r="M2674" s="28" t="s">
        <v>4427</v>
      </c>
      <c r="N2674" s="28" t="s">
        <v>1933</v>
      </c>
      <c r="O2674" s="28" t="s">
        <v>4428</v>
      </c>
    </row>
    <row r="2675" spans="11:15" x14ac:dyDescent="0.25">
      <c r="K2675" s="28" t="s">
        <v>4577</v>
      </c>
      <c r="L2675" s="120">
        <v>802470</v>
      </c>
      <c r="M2675" s="28" t="s">
        <v>4427</v>
      </c>
      <c r="N2675" s="28" t="s">
        <v>1933</v>
      </c>
      <c r="O2675" s="28" t="s">
        <v>4428</v>
      </c>
    </row>
    <row r="2676" spans="11:15" x14ac:dyDescent="0.25">
      <c r="K2676" s="28" t="s">
        <v>4538</v>
      </c>
      <c r="L2676" s="120">
        <v>802477</v>
      </c>
      <c r="M2676" s="28" t="s">
        <v>4427</v>
      </c>
      <c r="N2676" s="28" t="s">
        <v>1933</v>
      </c>
      <c r="O2676" s="28" t="s">
        <v>4428</v>
      </c>
    </row>
    <row r="2677" spans="11:15" x14ac:dyDescent="0.25">
      <c r="K2677" s="28" t="s">
        <v>4539</v>
      </c>
      <c r="L2677" s="120">
        <v>966992</v>
      </c>
      <c r="M2677" s="28" t="s">
        <v>4427</v>
      </c>
      <c r="N2677" s="28" t="s">
        <v>1933</v>
      </c>
      <c r="O2677" s="28" t="s">
        <v>4428</v>
      </c>
    </row>
    <row r="2678" spans="11:15" x14ac:dyDescent="0.25">
      <c r="K2678" s="28" t="s">
        <v>4430</v>
      </c>
      <c r="L2678" s="120">
        <v>1121202</v>
      </c>
      <c r="M2678" s="28" t="s">
        <v>4427</v>
      </c>
      <c r="N2678" s="28" t="s">
        <v>1933</v>
      </c>
      <c r="O2678" s="28" t="s">
        <v>4428</v>
      </c>
    </row>
    <row r="2679" spans="11:15" x14ac:dyDescent="0.25">
      <c r="K2679" s="28" t="s">
        <v>4540</v>
      </c>
      <c r="L2679" s="120">
        <v>834373</v>
      </c>
      <c r="M2679" s="28" t="s">
        <v>4427</v>
      </c>
      <c r="N2679" s="28" t="s">
        <v>1933</v>
      </c>
      <c r="O2679" s="28" t="s">
        <v>4428</v>
      </c>
    </row>
    <row r="2680" spans="11:15" x14ac:dyDescent="0.25">
      <c r="K2680" s="28" t="s">
        <v>4541</v>
      </c>
      <c r="L2680" s="120">
        <v>834371</v>
      </c>
      <c r="M2680" s="28" t="s">
        <v>4427</v>
      </c>
      <c r="N2680" s="28" t="s">
        <v>1933</v>
      </c>
      <c r="O2680" s="28" t="s">
        <v>4428</v>
      </c>
    </row>
    <row r="2681" spans="11:15" x14ac:dyDescent="0.25">
      <c r="K2681" s="28" t="s">
        <v>4542</v>
      </c>
      <c r="L2681" s="120">
        <v>834370</v>
      </c>
      <c r="M2681" s="28" t="s">
        <v>4427</v>
      </c>
      <c r="N2681" s="28" t="s">
        <v>1933</v>
      </c>
      <c r="O2681" s="28" t="s">
        <v>4428</v>
      </c>
    </row>
    <row r="2682" spans="11:15" x14ac:dyDescent="0.25">
      <c r="K2682" s="28" t="s">
        <v>4543</v>
      </c>
      <c r="L2682" s="120">
        <v>834372</v>
      </c>
      <c r="M2682" s="28" t="s">
        <v>4427</v>
      </c>
      <c r="N2682" s="28" t="s">
        <v>1933</v>
      </c>
      <c r="O2682" s="28" t="s">
        <v>4428</v>
      </c>
    </row>
    <row r="2683" spans="11:15" x14ac:dyDescent="0.25">
      <c r="K2683" s="28" t="s">
        <v>4544</v>
      </c>
      <c r="L2683" s="120">
        <v>834182</v>
      </c>
      <c r="M2683" s="28" t="s">
        <v>4427</v>
      </c>
      <c r="N2683" s="28" t="s">
        <v>1933</v>
      </c>
      <c r="O2683" s="28" t="s">
        <v>4428</v>
      </c>
    </row>
    <row r="2684" spans="11:15" x14ac:dyDescent="0.25">
      <c r="K2684" s="28" t="s">
        <v>4545</v>
      </c>
      <c r="L2684" s="120">
        <v>834173</v>
      </c>
      <c r="M2684" s="28" t="s">
        <v>4427</v>
      </c>
      <c r="N2684" s="28" t="s">
        <v>1933</v>
      </c>
      <c r="O2684" s="28" t="s">
        <v>4428</v>
      </c>
    </row>
    <row r="2685" spans="11:15" x14ac:dyDescent="0.25">
      <c r="K2685" s="28" t="s">
        <v>4546</v>
      </c>
      <c r="L2685" s="120">
        <v>834183</v>
      </c>
      <c r="M2685" s="28" t="s">
        <v>4427</v>
      </c>
      <c r="N2685" s="28" t="s">
        <v>1933</v>
      </c>
      <c r="O2685" s="28" t="s">
        <v>4428</v>
      </c>
    </row>
    <row r="2686" spans="11:15" x14ac:dyDescent="0.25">
      <c r="K2686" s="28" t="s">
        <v>4547</v>
      </c>
      <c r="L2686" s="120">
        <v>834179</v>
      </c>
      <c r="M2686" s="28" t="s">
        <v>4427</v>
      </c>
      <c r="N2686" s="28" t="s">
        <v>1933</v>
      </c>
      <c r="O2686" s="28" t="s">
        <v>4428</v>
      </c>
    </row>
    <row r="2687" spans="11:15" x14ac:dyDescent="0.25">
      <c r="K2687" s="28" t="s">
        <v>4548</v>
      </c>
      <c r="L2687" s="120">
        <v>834184</v>
      </c>
      <c r="M2687" s="28" t="s">
        <v>4427</v>
      </c>
      <c r="N2687" s="28" t="s">
        <v>1933</v>
      </c>
      <c r="O2687" s="28" t="s">
        <v>4428</v>
      </c>
    </row>
    <row r="2688" spans="11:15" x14ac:dyDescent="0.25">
      <c r="K2688" s="28" t="s">
        <v>4549</v>
      </c>
      <c r="L2688" s="120">
        <v>834181</v>
      </c>
      <c r="M2688" s="28" t="s">
        <v>4427</v>
      </c>
      <c r="N2688" s="28" t="s">
        <v>1933</v>
      </c>
      <c r="O2688" s="28" t="s">
        <v>4428</v>
      </c>
    </row>
    <row r="2689" spans="11:15" x14ac:dyDescent="0.25">
      <c r="K2689" s="28" t="s">
        <v>4550</v>
      </c>
      <c r="L2689" s="120">
        <v>834135</v>
      </c>
      <c r="M2689" s="28" t="s">
        <v>4427</v>
      </c>
      <c r="N2689" s="28" t="s">
        <v>1933</v>
      </c>
      <c r="O2689" s="28" t="s">
        <v>4428</v>
      </c>
    </row>
    <row r="2690" spans="11:15" x14ac:dyDescent="0.25">
      <c r="K2690" s="28" t="s">
        <v>4551</v>
      </c>
      <c r="L2690" s="120">
        <v>834134</v>
      </c>
      <c r="M2690" s="28" t="s">
        <v>4427</v>
      </c>
      <c r="N2690" s="28" t="s">
        <v>1933</v>
      </c>
      <c r="O2690" s="28" t="s">
        <v>4428</v>
      </c>
    </row>
    <row r="2691" spans="11:15" x14ac:dyDescent="0.25">
      <c r="K2691" s="28" t="s">
        <v>4458</v>
      </c>
      <c r="L2691" s="120">
        <v>820101</v>
      </c>
      <c r="M2691" s="28" t="s">
        <v>4427</v>
      </c>
      <c r="N2691" s="28" t="s">
        <v>1933</v>
      </c>
      <c r="O2691" s="28" t="s">
        <v>4428</v>
      </c>
    </row>
    <row r="2692" spans="11:15" x14ac:dyDescent="0.25">
      <c r="K2692" s="28" t="s">
        <v>4459</v>
      </c>
      <c r="L2692" s="120">
        <v>820069</v>
      </c>
      <c r="M2692" s="28" t="s">
        <v>4427</v>
      </c>
      <c r="N2692" s="28" t="s">
        <v>1933</v>
      </c>
      <c r="O2692" s="28" t="s">
        <v>4428</v>
      </c>
    </row>
    <row r="2693" spans="11:15" x14ac:dyDescent="0.25">
      <c r="K2693" s="28" t="s">
        <v>4460</v>
      </c>
      <c r="L2693" s="120">
        <v>820102</v>
      </c>
      <c r="M2693" s="28" t="s">
        <v>4427</v>
      </c>
      <c r="N2693" s="28" t="s">
        <v>1933</v>
      </c>
      <c r="O2693" s="28" t="s">
        <v>4428</v>
      </c>
    </row>
    <row r="2694" spans="11:15" x14ac:dyDescent="0.25">
      <c r="K2694" s="28" t="s">
        <v>4461</v>
      </c>
      <c r="L2694" s="120">
        <v>820070</v>
      </c>
      <c r="M2694" s="28" t="s">
        <v>4427</v>
      </c>
      <c r="N2694" s="28" t="s">
        <v>1933</v>
      </c>
      <c r="O2694" s="28" t="s">
        <v>4428</v>
      </c>
    </row>
    <row r="2695" spans="11:15" x14ac:dyDescent="0.25">
      <c r="K2695" s="28" t="s">
        <v>4462</v>
      </c>
      <c r="L2695" s="120">
        <v>820103</v>
      </c>
      <c r="M2695" s="28" t="s">
        <v>4427</v>
      </c>
      <c r="N2695" s="28" t="s">
        <v>1933</v>
      </c>
      <c r="O2695" s="28" t="s">
        <v>4428</v>
      </c>
    </row>
    <row r="2696" spans="11:15" x14ac:dyDescent="0.25">
      <c r="K2696" s="28" t="s">
        <v>4463</v>
      </c>
      <c r="L2696" s="120">
        <v>820071</v>
      </c>
      <c r="M2696" s="28" t="s">
        <v>4427</v>
      </c>
      <c r="N2696" s="28" t="s">
        <v>1933</v>
      </c>
      <c r="O2696" s="28" t="s">
        <v>4428</v>
      </c>
    </row>
    <row r="2697" spans="11:15" x14ac:dyDescent="0.25">
      <c r="K2697" s="28" t="s">
        <v>4474</v>
      </c>
      <c r="L2697" s="120">
        <v>820084</v>
      </c>
      <c r="M2697" s="28" t="s">
        <v>4427</v>
      </c>
      <c r="N2697" s="28" t="s">
        <v>1933</v>
      </c>
      <c r="O2697" s="28" t="s">
        <v>4428</v>
      </c>
    </row>
    <row r="2698" spans="11:15" x14ac:dyDescent="0.25">
      <c r="K2698" s="28" t="s">
        <v>4475</v>
      </c>
      <c r="L2698" s="120">
        <v>820059</v>
      </c>
      <c r="M2698" s="28" t="s">
        <v>4427</v>
      </c>
      <c r="N2698" s="28" t="s">
        <v>1933</v>
      </c>
      <c r="O2698" s="28" t="s">
        <v>4428</v>
      </c>
    </row>
    <row r="2699" spans="11:15" x14ac:dyDescent="0.25">
      <c r="K2699" s="28" t="s">
        <v>4476</v>
      </c>
      <c r="L2699" s="120">
        <v>820085</v>
      </c>
      <c r="M2699" s="28" t="s">
        <v>4427</v>
      </c>
      <c r="N2699" s="28" t="s">
        <v>1933</v>
      </c>
      <c r="O2699" s="28" t="s">
        <v>4428</v>
      </c>
    </row>
    <row r="2700" spans="11:15" x14ac:dyDescent="0.25">
      <c r="K2700" s="28" t="s">
        <v>4477</v>
      </c>
      <c r="L2700" s="120">
        <v>820061</v>
      </c>
      <c r="M2700" s="28" t="s">
        <v>4427</v>
      </c>
      <c r="N2700" s="28" t="s">
        <v>1933</v>
      </c>
      <c r="O2700" s="28" t="s">
        <v>4428</v>
      </c>
    </row>
    <row r="2701" spans="11:15" x14ac:dyDescent="0.25">
      <c r="K2701" s="28" t="s">
        <v>4478</v>
      </c>
      <c r="L2701" s="120">
        <v>820086</v>
      </c>
      <c r="M2701" s="28" t="s">
        <v>4427</v>
      </c>
      <c r="N2701" s="28" t="s">
        <v>1933</v>
      </c>
      <c r="O2701" s="28" t="s">
        <v>4428</v>
      </c>
    </row>
    <row r="2702" spans="11:15" x14ac:dyDescent="0.25">
      <c r="K2702" s="28" t="s">
        <v>4479</v>
      </c>
      <c r="L2702" s="120">
        <v>820063</v>
      </c>
      <c r="M2702" s="28" t="s">
        <v>4427</v>
      </c>
      <c r="N2702" s="28" t="s">
        <v>1933</v>
      </c>
      <c r="O2702" s="28" t="s">
        <v>4428</v>
      </c>
    </row>
    <row r="2703" spans="11:15" x14ac:dyDescent="0.25">
      <c r="K2703" s="28" t="s">
        <v>4480</v>
      </c>
      <c r="L2703" s="120">
        <v>820087</v>
      </c>
      <c r="M2703" s="28" t="s">
        <v>4427</v>
      </c>
      <c r="N2703" s="28" t="s">
        <v>1933</v>
      </c>
      <c r="O2703" s="28" t="s">
        <v>4428</v>
      </c>
    </row>
    <row r="2704" spans="11:15" x14ac:dyDescent="0.25">
      <c r="K2704" s="28" t="s">
        <v>4481</v>
      </c>
      <c r="L2704" s="120">
        <v>820064</v>
      </c>
      <c r="M2704" s="28" t="s">
        <v>4427</v>
      </c>
      <c r="N2704" s="28" t="s">
        <v>1933</v>
      </c>
      <c r="O2704" s="28" t="s">
        <v>4428</v>
      </c>
    </row>
    <row r="2705" spans="11:15" x14ac:dyDescent="0.25">
      <c r="K2705" s="28" t="s">
        <v>5069</v>
      </c>
      <c r="L2705" s="38">
        <v>1480193</v>
      </c>
      <c r="M2705" s="28" t="s">
        <v>4427</v>
      </c>
      <c r="N2705" s="28" t="s">
        <v>1933</v>
      </c>
      <c r="O2705" s="28" t="s">
        <v>4428</v>
      </c>
    </row>
    <row r="2706" spans="11:15" x14ac:dyDescent="0.25">
      <c r="K2706" s="28" t="s">
        <v>5070</v>
      </c>
      <c r="L2706" s="38">
        <v>1480194</v>
      </c>
      <c r="M2706" s="28" t="s">
        <v>4427</v>
      </c>
      <c r="N2706" s="28" t="s">
        <v>1933</v>
      </c>
      <c r="O2706" s="28" t="s">
        <v>4428</v>
      </c>
    </row>
    <row r="2707" spans="11:15" x14ac:dyDescent="0.25">
      <c r="K2707" s="28" t="s">
        <v>5071</v>
      </c>
      <c r="L2707" s="38">
        <v>1480195</v>
      </c>
      <c r="M2707" s="28" t="s">
        <v>4427</v>
      </c>
      <c r="N2707" s="28" t="s">
        <v>1933</v>
      </c>
      <c r="O2707" s="28" t="s">
        <v>4428</v>
      </c>
    </row>
    <row r="2708" spans="11:15" x14ac:dyDescent="0.25">
      <c r="K2708" s="28" t="s">
        <v>5072</v>
      </c>
      <c r="L2708" s="38">
        <v>1480196</v>
      </c>
      <c r="M2708" s="28" t="s">
        <v>4427</v>
      </c>
      <c r="N2708" s="28" t="s">
        <v>1933</v>
      </c>
      <c r="O2708" s="28" t="s">
        <v>4428</v>
      </c>
    </row>
    <row r="2709" spans="11:15" x14ac:dyDescent="0.25">
      <c r="K2709" s="28" t="s">
        <v>5073</v>
      </c>
      <c r="L2709" s="38">
        <v>1480197</v>
      </c>
      <c r="M2709" s="28" t="s">
        <v>4427</v>
      </c>
      <c r="N2709" s="28" t="s">
        <v>1933</v>
      </c>
      <c r="O2709" s="28" t="s">
        <v>4428</v>
      </c>
    </row>
    <row r="2710" spans="11:15" x14ac:dyDescent="0.25">
      <c r="K2710" s="28" t="s">
        <v>5074</v>
      </c>
      <c r="L2710" s="38">
        <v>1480198</v>
      </c>
      <c r="M2710" s="28" t="s">
        <v>4427</v>
      </c>
      <c r="N2710" s="28" t="s">
        <v>1933</v>
      </c>
      <c r="O2710" s="28" t="s">
        <v>4428</v>
      </c>
    </row>
    <row r="2711" spans="11:15" x14ac:dyDescent="0.25">
      <c r="K2711" s="28" t="s">
        <v>4426</v>
      </c>
      <c r="L2711" s="120">
        <v>937904</v>
      </c>
      <c r="M2711" s="28" t="s">
        <v>4427</v>
      </c>
      <c r="N2711" s="28" t="s">
        <v>1933</v>
      </c>
      <c r="O2711" s="28" t="s">
        <v>4428</v>
      </c>
    </row>
    <row r="2712" spans="11:15" x14ac:dyDescent="0.25">
      <c r="K2712" s="28" t="s">
        <v>4429</v>
      </c>
      <c r="L2712" s="120">
        <v>937903</v>
      </c>
      <c r="M2712" s="28" t="s">
        <v>4427</v>
      </c>
      <c r="N2712" s="28" t="s">
        <v>1933</v>
      </c>
      <c r="O2712" s="28" t="s">
        <v>4428</v>
      </c>
    </row>
    <row r="2713" spans="11:15" x14ac:dyDescent="0.25">
      <c r="K2713" s="28" t="s">
        <v>4432</v>
      </c>
      <c r="L2713" s="120">
        <v>789685</v>
      </c>
      <c r="M2713" s="28" t="s">
        <v>4427</v>
      </c>
      <c r="N2713" s="28" t="s">
        <v>1933</v>
      </c>
      <c r="O2713" s="28" t="s">
        <v>4428</v>
      </c>
    </row>
    <row r="2714" spans="11:15" x14ac:dyDescent="0.25">
      <c r="K2714" s="28" t="s">
        <v>4433</v>
      </c>
      <c r="L2714" s="120">
        <v>917429</v>
      </c>
      <c r="M2714" s="28" t="s">
        <v>4427</v>
      </c>
      <c r="N2714" s="28" t="s">
        <v>1933</v>
      </c>
      <c r="O2714" s="28" t="s">
        <v>4428</v>
      </c>
    </row>
    <row r="2715" spans="11:15" x14ac:dyDescent="0.25">
      <c r="K2715" s="28" t="s">
        <v>4434</v>
      </c>
      <c r="L2715" s="120">
        <v>834192</v>
      </c>
      <c r="M2715" s="28" t="s">
        <v>4427</v>
      </c>
      <c r="N2715" s="28" t="s">
        <v>1933</v>
      </c>
      <c r="O2715" s="28" t="s">
        <v>4428</v>
      </c>
    </row>
    <row r="2716" spans="11:15" x14ac:dyDescent="0.25">
      <c r="K2716" s="28" t="s">
        <v>4552</v>
      </c>
      <c r="L2716" s="120">
        <v>802502</v>
      </c>
      <c r="M2716" s="28" t="s">
        <v>4427</v>
      </c>
      <c r="N2716" s="28" t="s">
        <v>1933</v>
      </c>
      <c r="O2716" s="28" t="s">
        <v>4428</v>
      </c>
    </row>
    <row r="2717" spans="11:15" x14ac:dyDescent="0.25">
      <c r="K2717" s="117" t="s">
        <v>4464</v>
      </c>
      <c r="L2717" s="121">
        <v>1180506</v>
      </c>
      <c r="M2717" s="117" t="s">
        <v>4427</v>
      </c>
      <c r="N2717" s="28" t="s">
        <v>1817</v>
      </c>
      <c r="O2717" s="28" t="s">
        <v>4593</v>
      </c>
    </row>
    <row r="2718" spans="11:15" x14ac:dyDescent="0.25">
      <c r="K2718" s="28" t="s">
        <v>4553</v>
      </c>
      <c r="L2718" s="120">
        <v>802503</v>
      </c>
      <c r="M2718" s="28" t="s">
        <v>4427</v>
      </c>
      <c r="N2718" s="28" t="s">
        <v>1850</v>
      </c>
      <c r="O2718" s="28" t="s">
        <v>4593</v>
      </c>
    </row>
    <row r="2719" spans="11:15" x14ac:dyDescent="0.25">
      <c r="K2719" s="28" t="s">
        <v>4465</v>
      </c>
      <c r="L2719" s="120">
        <v>1180507</v>
      </c>
      <c r="M2719" s="28" t="s">
        <v>4427</v>
      </c>
      <c r="N2719" s="28" t="s">
        <v>1850</v>
      </c>
      <c r="O2719" s="28" t="s">
        <v>4593</v>
      </c>
    </row>
    <row r="2720" spans="11:15" x14ac:dyDescent="0.25">
      <c r="K2720" s="28" t="s">
        <v>4554</v>
      </c>
      <c r="L2720" s="120">
        <v>802511</v>
      </c>
      <c r="M2720" s="28" t="s">
        <v>4427</v>
      </c>
      <c r="N2720" s="28" t="s">
        <v>1933</v>
      </c>
      <c r="O2720" s="28" t="s">
        <v>4593</v>
      </c>
    </row>
    <row r="2721" spans="11:15" x14ac:dyDescent="0.25">
      <c r="K2721" s="28" t="s">
        <v>4466</v>
      </c>
      <c r="L2721" s="120">
        <v>1180531</v>
      </c>
      <c r="M2721" s="28" t="s">
        <v>4427</v>
      </c>
      <c r="N2721" s="28" t="s">
        <v>1933</v>
      </c>
      <c r="O2721" s="28" t="s">
        <v>4593</v>
      </c>
    </row>
    <row r="2722" spans="11:15" x14ac:dyDescent="0.25">
      <c r="K2722" s="28" t="s">
        <v>4555</v>
      </c>
      <c r="L2722" s="120">
        <v>802507</v>
      </c>
      <c r="M2722" s="28" t="s">
        <v>4427</v>
      </c>
      <c r="N2722" s="28" t="s">
        <v>1933</v>
      </c>
      <c r="O2722" s="28" t="s">
        <v>4593</v>
      </c>
    </row>
    <row r="2723" spans="11:15" x14ac:dyDescent="0.25">
      <c r="K2723" s="28" t="s">
        <v>4467</v>
      </c>
      <c r="L2723" s="120">
        <v>1180508</v>
      </c>
      <c r="M2723" s="28" t="s">
        <v>4427</v>
      </c>
      <c r="N2723" s="28" t="s">
        <v>1933</v>
      </c>
      <c r="O2723" s="28" t="s">
        <v>4593</v>
      </c>
    </row>
    <row r="2724" spans="11:15" x14ac:dyDescent="0.25">
      <c r="K2724" s="28" t="s">
        <v>4556</v>
      </c>
      <c r="L2724" s="120">
        <v>802512</v>
      </c>
      <c r="M2724" s="28" t="s">
        <v>4427</v>
      </c>
      <c r="N2724" s="28" t="s">
        <v>1933</v>
      </c>
      <c r="O2724" s="28" t="s">
        <v>4593</v>
      </c>
    </row>
    <row r="2725" spans="11:15" x14ac:dyDescent="0.25">
      <c r="K2725" s="28" t="s">
        <v>4468</v>
      </c>
      <c r="L2725" s="38">
        <v>1180532</v>
      </c>
      <c r="M2725" s="28" t="s">
        <v>4427</v>
      </c>
      <c r="N2725" s="28" t="s">
        <v>1933</v>
      </c>
      <c r="O2725" s="28" t="s">
        <v>4593</v>
      </c>
    </row>
    <row r="2726" spans="11:15" x14ac:dyDescent="0.25">
      <c r="K2726" s="28" t="s">
        <v>4557</v>
      </c>
      <c r="L2726" s="120">
        <v>802508</v>
      </c>
      <c r="M2726" s="28" t="s">
        <v>4427</v>
      </c>
      <c r="N2726" s="28" t="s">
        <v>1933</v>
      </c>
      <c r="O2726" s="28" t="s">
        <v>4593</v>
      </c>
    </row>
    <row r="2727" spans="11:15" x14ac:dyDescent="0.25">
      <c r="K2727" s="28" t="s">
        <v>4469</v>
      </c>
      <c r="L2727" s="120">
        <v>1180509</v>
      </c>
      <c r="M2727" s="28" t="s">
        <v>4427</v>
      </c>
      <c r="N2727" s="28" t="s">
        <v>1933</v>
      </c>
      <c r="O2727" s="28" t="s">
        <v>4593</v>
      </c>
    </row>
    <row r="2728" spans="11:15" x14ac:dyDescent="0.25">
      <c r="K2728" s="28" t="s">
        <v>4558</v>
      </c>
      <c r="L2728" s="120">
        <v>802509</v>
      </c>
      <c r="M2728" s="28" t="s">
        <v>4427</v>
      </c>
      <c r="N2728" s="28" t="s">
        <v>1933</v>
      </c>
      <c r="O2728" s="28" t="s">
        <v>4593</v>
      </c>
    </row>
    <row r="2729" spans="11:15" x14ac:dyDescent="0.25">
      <c r="K2729" s="28" t="s">
        <v>4470</v>
      </c>
      <c r="L2729" s="120">
        <v>1180510</v>
      </c>
      <c r="M2729" s="28" t="s">
        <v>4427</v>
      </c>
      <c r="N2729" s="28" t="s">
        <v>1933</v>
      </c>
      <c r="O2729" s="28" t="s">
        <v>4593</v>
      </c>
    </row>
    <row r="2730" spans="11:15" x14ac:dyDescent="0.25">
      <c r="K2730" s="28" t="s">
        <v>5204</v>
      </c>
      <c r="L2730" s="38">
        <v>1480340</v>
      </c>
      <c r="M2730" s="28" t="s">
        <v>4427</v>
      </c>
      <c r="N2730" s="28" t="s">
        <v>1933</v>
      </c>
      <c r="O2730" s="28" t="s">
        <v>4593</v>
      </c>
    </row>
    <row r="2731" spans="11:15" x14ac:dyDescent="0.25">
      <c r="K2731" s="28" t="s">
        <v>4559</v>
      </c>
      <c r="L2731" s="120">
        <v>1180505</v>
      </c>
      <c r="M2731" s="28" t="s">
        <v>4427</v>
      </c>
      <c r="N2731" s="28" t="s">
        <v>1933</v>
      </c>
      <c r="O2731" s="28" t="s">
        <v>4593</v>
      </c>
    </row>
    <row r="2732" spans="11:15" x14ac:dyDescent="0.25">
      <c r="K2732" s="28" t="s">
        <v>4471</v>
      </c>
      <c r="L2732" s="120">
        <v>1180535</v>
      </c>
      <c r="M2732" s="28" t="s">
        <v>4427</v>
      </c>
      <c r="N2732" s="28" t="s">
        <v>1933</v>
      </c>
      <c r="O2732" s="28" t="s">
        <v>4593</v>
      </c>
    </row>
    <row r="2733" spans="11:15" x14ac:dyDescent="0.25">
      <c r="K2733" s="28" t="s">
        <v>4560</v>
      </c>
      <c r="L2733" s="120">
        <v>802515</v>
      </c>
      <c r="M2733" s="28" t="s">
        <v>4427</v>
      </c>
      <c r="N2733" s="28" t="s">
        <v>1933</v>
      </c>
      <c r="O2733" s="28" t="s">
        <v>4593</v>
      </c>
    </row>
    <row r="2734" spans="11:15" x14ac:dyDescent="0.25">
      <c r="K2734" s="28" t="s">
        <v>4472</v>
      </c>
      <c r="L2734" s="120">
        <v>1180533</v>
      </c>
      <c r="M2734" s="28" t="s">
        <v>4427</v>
      </c>
      <c r="N2734" s="28" t="s">
        <v>1933</v>
      </c>
      <c r="O2734" s="28" t="s">
        <v>4593</v>
      </c>
    </row>
    <row r="2735" spans="11:15" x14ac:dyDescent="0.25">
      <c r="K2735" s="28" t="s">
        <v>5075</v>
      </c>
      <c r="L2735" s="38">
        <v>1480211</v>
      </c>
      <c r="M2735" s="28" t="s">
        <v>4427</v>
      </c>
      <c r="N2735" s="28" t="s">
        <v>1850</v>
      </c>
      <c r="O2735" s="28" t="s">
        <v>4593</v>
      </c>
    </row>
    <row r="2736" spans="11:15" x14ac:dyDescent="0.25">
      <c r="K2736" s="28" t="s">
        <v>5202</v>
      </c>
      <c r="L2736" s="38">
        <v>1480338</v>
      </c>
      <c r="M2736" s="28" t="s">
        <v>4427</v>
      </c>
      <c r="N2736" s="28" t="s">
        <v>1933</v>
      </c>
      <c r="O2736" s="28" t="s">
        <v>4593</v>
      </c>
    </row>
    <row r="2737" spans="11:15" x14ac:dyDescent="0.25">
      <c r="K2737" s="28" t="s">
        <v>4561</v>
      </c>
      <c r="L2737" s="120">
        <v>1180504</v>
      </c>
      <c r="M2737" s="28" t="s">
        <v>4427</v>
      </c>
      <c r="N2737" s="28" t="s">
        <v>1933</v>
      </c>
      <c r="O2737" s="28" t="s">
        <v>4593</v>
      </c>
    </row>
    <row r="2738" spans="11:15" x14ac:dyDescent="0.25">
      <c r="K2738" s="28" t="s">
        <v>4473</v>
      </c>
      <c r="L2738" s="120">
        <v>1180534</v>
      </c>
      <c r="M2738" s="28" t="s">
        <v>4427</v>
      </c>
      <c r="N2738" s="28" t="s">
        <v>1933</v>
      </c>
      <c r="O2738" s="28" t="s">
        <v>4593</v>
      </c>
    </row>
    <row r="2739" spans="11:15" x14ac:dyDescent="0.25">
      <c r="K2739" s="28" t="s">
        <v>5203</v>
      </c>
      <c r="L2739" s="38">
        <v>1480339</v>
      </c>
      <c r="M2739" s="28" t="s">
        <v>4427</v>
      </c>
      <c r="N2739" s="28" t="s">
        <v>1850</v>
      </c>
      <c r="O2739" s="28" t="s">
        <v>4593</v>
      </c>
    </row>
    <row r="2740" spans="11:15" x14ac:dyDescent="0.25">
      <c r="K2740" s="28" t="s">
        <v>5154</v>
      </c>
      <c r="L2740" s="38">
        <v>1480290</v>
      </c>
      <c r="M2740" s="28" t="s">
        <v>4427</v>
      </c>
      <c r="N2740" s="28" t="s">
        <v>1850</v>
      </c>
      <c r="O2740" s="28" t="s">
        <v>4593</v>
      </c>
    </row>
    <row r="2741" spans="11:15" x14ac:dyDescent="0.25">
      <c r="K2741" s="28" t="s">
        <v>5196</v>
      </c>
      <c r="L2741" s="38">
        <v>1480332</v>
      </c>
      <c r="M2741" s="28" t="s">
        <v>4427</v>
      </c>
      <c r="N2741" s="28" t="s">
        <v>1850</v>
      </c>
      <c r="O2741" s="28" t="s">
        <v>4593</v>
      </c>
    </row>
    <row r="2742" spans="11:15" x14ac:dyDescent="0.25">
      <c r="K2742" s="28" t="s">
        <v>5177</v>
      </c>
      <c r="L2742" s="38">
        <v>1480313</v>
      </c>
      <c r="M2742" s="28" t="s">
        <v>4427</v>
      </c>
      <c r="N2742" s="28" t="s">
        <v>1850</v>
      </c>
      <c r="O2742" s="28" t="s">
        <v>4593</v>
      </c>
    </row>
    <row r="2743" spans="11:15" x14ac:dyDescent="0.25">
      <c r="K2743" s="28" t="s">
        <v>5091</v>
      </c>
      <c r="L2743" s="38">
        <v>1480227</v>
      </c>
      <c r="M2743" s="28" t="s">
        <v>4427</v>
      </c>
      <c r="N2743" s="28" t="s">
        <v>1850</v>
      </c>
      <c r="O2743" s="28" t="s">
        <v>4593</v>
      </c>
    </row>
    <row r="2744" spans="11:15" x14ac:dyDescent="0.25">
      <c r="K2744" s="28" t="s">
        <v>5133</v>
      </c>
      <c r="L2744" s="38">
        <v>1480269</v>
      </c>
      <c r="M2744" s="28" t="s">
        <v>4427</v>
      </c>
      <c r="N2744" s="28" t="s">
        <v>1850</v>
      </c>
      <c r="O2744" s="28" t="s">
        <v>4593</v>
      </c>
    </row>
    <row r="2745" spans="11:15" x14ac:dyDescent="0.25">
      <c r="K2745" s="28" t="s">
        <v>5114</v>
      </c>
      <c r="L2745" s="38">
        <v>1480250</v>
      </c>
      <c r="M2745" s="28" t="s">
        <v>4427</v>
      </c>
      <c r="N2745" s="28" t="s">
        <v>4431</v>
      </c>
      <c r="O2745" s="28" t="s">
        <v>4593</v>
      </c>
    </row>
    <row r="2746" spans="11:15" x14ac:dyDescent="0.25">
      <c r="K2746" s="28" t="s">
        <v>5155</v>
      </c>
      <c r="L2746" s="38">
        <v>1480291</v>
      </c>
      <c r="M2746" s="28" t="s">
        <v>4427</v>
      </c>
      <c r="N2746" s="28" t="s">
        <v>4431</v>
      </c>
      <c r="O2746" s="28" t="s">
        <v>4593</v>
      </c>
    </row>
    <row r="2747" spans="11:15" x14ac:dyDescent="0.25">
      <c r="K2747" s="28" t="s">
        <v>5197</v>
      </c>
      <c r="L2747" s="38">
        <v>1480333</v>
      </c>
      <c r="M2747" s="28" t="s">
        <v>4427</v>
      </c>
      <c r="N2747" s="28" t="s">
        <v>4431</v>
      </c>
      <c r="O2747" s="28" t="s">
        <v>4593</v>
      </c>
    </row>
    <row r="2748" spans="11:15" x14ac:dyDescent="0.25">
      <c r="K2748" s="28" t="s">
        <v>5178</v>
      </c>
      <c r="L2748" s="38">
        <v>1480314</v>
      </c>
      <c r="M2748" s="28" t="s">
        <v>4427</v>
      </c>
      <c r="N2748" s="28" t="s">
        <v>4431</v>
      </c>
      <c r="O2748" s="28" t="s">
        <v>4593</v>
      </c>
    </row>
    <row r="2749" spans="11:15" x14ac:dyDescent="0.25">
      <c r="K2749" s="28" t="s">
        <v>5092</v>
      </c>
      <c r="L2749" s="38">
        <v>1480228</v>
      </c>
      <c r="M2749" s="28" t="s">
        <v>4427</v>
      </c>
      <c r="N2749" s="28" t="s">
        <v>261</v>
      </c>
      <c r="O2749" s="28" t="s">
        <v>4593</v>
      </c>
    </row>
    <row r="2750" spans="11:15" x14ac:dyDescent="0.25">
      <c r="K2750" s="28" t="s">
        <v>5134</v>
      </c>
      <c r="L2750" s="38">
        <v>1480270</v>
      </c>
      <c r="M2750" s="28" t="s">
        <v>4427</v>
      </c>
      <c r="N2750" s="28" t="s">
        <v>1845</v>
      </c>
      <c r="O2750" s="28" t="s">
        <v>4593</v>
      </c>
    </row>
    <row r="2751" spans="11:15" x14ac:dyDescent="0.25">
      <c r="K2751" s="28" t="s">
        <v>5115</v>
      </c>
      <c r="L2751" s="38">
        <v>1480251</v>
      </c>
      <c r="M2751" s="28" t="s">
        <v>4427</v>
      </c>
      <c r="N2751" s="28" t="s">
        <v>1817</v>
      </c>
      <c r="O2751" s="28" t="s">
        <v>4628</v>
      </c>
    </row>
    <row r="2752" spans="11:15" x14ac:dyDescent="0.25">
      <c r="K2752" s="28" t="s">
        <v>5156</v>
      </c>
      <c r="L2752" s="38">
        <v>1480292</v>
      </c>
      <c r="M2752" s="28" t="s">
        <v>4427</v>
      </c>
      <c r="N2752" s="28" t="s">
        <v>1817</v>
      </c>
      <c r="O2752" s="28" t="s">
        <v>4628</v>
      </c>
    </row>
    <row r="2753" spans="11:15" x14ac:dyDescent="0.25">
      <c r="K2753" s="28" t="s">
        <v>5198</v>
      </c>
      <c r="L2753" s="38">
        <v>1480334</v>
      </c>
      <c r="M2753" s="28" t="s">
        <v>4427</v>
      </c>
      <c r="N2753" s="28" t="s">
        <v>1850</v>
      </c>
      <c r="O2753" s="28" t="s">
        <v>4628</v>
      </c>
    </row>
    <row r="2754" spans="11:15" x14ac:dyDescent="0.25">
      <c r="K2754" s="28" t="s">
        <v>5179</v>
      </c>
      <c r="L2754" s="38">
        <v>1480315</v>
      </c>
      <c r="M2754" s="28" t="s">
        <v>4427</v>
      </c>
      <c r="N2754" s="28" t="s">
        <v>1850</v>
      </c>
      <c r="O2754" s="28" t="s">
        <v>4628</v>
      </c>
    </row>
    <row r="2755" spans="11:15" x14ac:dyDescent="0.25">
      <c r="K2755" s="28" t="s">
        <v>5093</v>
      </c>
      <c r="L2755" s="38">
        <v>1480229</v>
      </c>
      <c r="M2755" s="28" t="s">
        <v>4427</v>
      </c>
      <c r="N2755" s="28" t="s">
        <v>1850</v>
      </c>
      <c r="O2755" s="28" t="s">
        <v>4628</v>
      </c>
    </row>
    <row r="2756" spans="11:15" x14ac:dyDescent="0.25">
      <c r="K2756" s="28" t="s">
        <v>5135</v>
      </c>
      <c r="L2756" s="38">
        <v>1480271</v>
      </c>
      <c r="M2756" s="28" t="s">
        <v>4427</v>
      </c>
      <c r="N2756" s="28" t="s">
        <v>1850</v>
      </c>
      <c r="O2756" s="28" t="s">
        <v>4628</v>
      </c>
    </row>
    <row r="2757" spans="11:15" x14ac:dyDescent="0.25">
      <c r="K2757" s="28" t="s">
        <v>5116</v>
      </c>
      <c r="L2757" s="38">
        <v>1480252</v>
      </c>
      <c r="M2757" s="28" t="s">
        <v>4427</v>
      </c>
      <c r="N2757" s="28" t="s">
        <v>1850</v>
      </c>
      <c r="O2757" s="28" t="s">
        <v>4628</v>
      </c>
    </row>
    <row r="2758" spans="11:15" x14ac:dyDescent="0.25">
      <c r="K2758" s="28" t="s">
        <v>5157</v>
      </c>
      <c r="L2758" s="38">
        <v>1480293</v>
      </c>
      <c r="M2758" s="28" t="s">
        <v>4427</v>
      </c>
      <c r="N2758" s="28" t="s">
        <v>1850</v>
      </c>
      <c r="O2758" s="28" t="s">
        <v>4628</v>
      </c>
    </row>
    <row r="2759" spans="11:15" x14ac:dyDescent="0.25">
      <c r="K2759" s="28" t="s">
        <v>5199</v>
      </c>
      <c r="L2759" s="38">
        <v>1480335</v>
      </c>
      <c r="M2759" s="28" t="s">
        <v>4427</v>
      </c>
      <c r="N2759" s="28" t="s">
        <v>1850</v>
      </c>
      <c r="O2759" s="28" t="s">
        <v>4628</v>
      </c>
    </row>
    <row r="2760" spans="11:15" x14ac:dyDescent="0.25">
      <c r="K2760" s="28" t="s">
        <v>5180</v>
      </c>
      <c r="L2760" s="38">
        <v>1480316</v>
      </c>
      <c r="M2760" s="28" t="s">
        <v>4427</v>
      </c>
      <c r="N2760" s="28" t="s">
        <v>1850</v>
      </c>
      <c r="O2760" s="28" t="s">
        <v>4628</v>
      </c>
    </row>
    <row r="2761" spans="11:15" x14ac:dyDescent="0.25">
      <c r="K2761" s="28" t="s">
        <v>5094</v>
      </c>
      <c r="L2761" s="38">
        <v>1480230</v>
      </c>
      <c r="M2761" s="28" t="s">
        <v>4427</v>
      </c>
      <c r="N2761" s="28" t="s">
        <v>1850</v>
      </c>
      <c r="O2761" s="28" t="s">
        <v>4628</v>
      </c>
    </row>
    <row r="2762" spans="11:15" x14ac:dyDescent="0.25">
      <c r="K2762" s="28" t="s">
        <v>5136</v>
      </c>
      <c r="L2762" s="38">
        <v>1480272</v>
      </c>
      <c r="M2762" s="28" t="s">
        <v>4427</v>
      </c>
      <c r="N2762" s="28" t="s">
        <v>1850</v>
      </c>
      <c r="O2762" s="28" t="s">
        <v>4628</v>
      </c>
    </row>
    <row r="2763" spans="11:15" x14ac:dyDescent="0.25">
      <c r="K2763" s="28" t="s">
        <v>5117</v>
      </c>
      <c r="L2763" s="38">
        <v>1480253</v>
      </c>
      <c r="M2763" s="28" t="s">
        <v>4427</v>
      </c>
      <c r="N2763" s="28" t="s">
        <v>1850</v>
      </c>
      <c r="O2763" s="28" t="s">
        <v>4628</v>
      </c>
    </row>
    <row r="2764" spans="11:15" x14ac:dyDescent="0.25">
      <c r="K2764" s="28" t="s">
        <v>5150</v>
      </c>
      <c r="L2764" s="38">
        <v>1480286</v>
      </c>
      <c r="M2764" s="28" t="s">
        <v>4427</v>
      </c>
      <c r="N2764" s="28" t="s">
        <v>1850</v>
      </c>
      <c r="O2764" s="28" t="s">
        <v>4628</v>
      </c>
    </row>
    <row r="2765" spans="11:15" x14ac:dyDescent="0.25">
      <c r="K2765" s="28" t="s">
        <v>5192</v>
      </c>
      <c r="L2765" s="38">
        <v>1480328</v>
      </c>
      <c r="M2765" s="28" t="s">
        <v>4427</v>
      </c>
      <c r="N2765" s="28" t="s">
        <v>1850</v>
      </c>
      <c r="O2765" s="28" t="s">
        <v>4628</v>
      </c>
    </row>
    <row r="2766" spans="11:15" x14ac:dyDescent="0.25">
      <c r="K2766" s="28" t="s">
        <v>5173</v>
      </c>
      <c r="L2766" s="38">
        <v>1480309</v>
      </c>
      <c r="M2766" s="28" t="s">
        <v>4427</v>
      </c>
      <c r="N2766" s="28" t="s">
        <v>1850</v>
      </c>
      <c r="O2766" s="28" t="s">
        <v>4628</v>
      </c>
    </row>
    <row r="2767" spans="11:15" x14ac:dyDescent="0.25">
      <c r="K2767" s="28" t="s">
        <v>5087</v>
      </c>
      <c r="L2767" s="38">
        <v>1480223</v>
      </c>
      <c r="M2767" s="28" t="s">
        <v>4427</v>
      </c>
      <c r="N2767" s="28" t="s">
        <v>1850</v>
      </c>
      <c r="O2767" s="28" t="s">
        <v>4628</v>
      </c>
    </row>
    <row r="2768" spans="11:15" x14ac:dyDescent="0.25">
      <c r="K2768" s="28" t="s">
        <v>5129</v>
      </c>
      <c r="L2768" s="38">
        <v>1480265</v>
      </c>
      <c r="M2768" s="28" t="s">
        <v>4427</v>
      </c>
      <c r="N2768" s="28" t="s">
        <v>1850</v>
      </c>
      <c r="O2768" s="28" t="s">
        <v>4628</v>
      </c>
    </row>
    <row r="2769" spans="11:15" x14ac:dyDescent="0.25">
      <c r="K2769" s="28" t="s">
        <v>5110</v>
      </c>
      <c r="L2769" s="38">
        <v>1480246</v>
      </c>
      <c r="M2769" s="28" t="s">
        <v>4427</v>
      </c>
      <c r="N2769" s="28" t="s">
        <v>1850</v>
      </c>
      <c r="O2769" s="28" t="s">
        <v>4628</v>
      </c>
    </row>
    <row r="2770" spans="11:15" x14ac:dyDescent="0.25">
      <c r="K2770" s="28" t="s">
        <v>5148</v>
      </c>
      <c r="L2770" s="38">
        <v>1480284</v>
      </c>
      <c r="M2770" s="28" t="s">
        <v>4427</v>
      </c>
      <c r="N2770" s="28" t="s">
        <v>1850</v>
      </c>
      <c r="O2770" s="28" t="s">
        <v>4628</v>
      </c>
    </row>
    <row r="2771" spans="11:15" x14ac:dyDescent="0.25">
      <c r="K2771" s="28" t="s">
        <v>5190</v>
      </c>
      <c r="L2771" s="38">
        <v>1480326</v>
      </c>
      <c r="M2771" s="28" t="s">
        <v>4427</v>
      </c>
      <c r="N2771" s="28" t="s">
        <v>1850</v>
      </c>
      <c r="O2771" s="28" t="s">
        <v>4628</v>
      </c>
    </row>
    <row r="2772" spans="11:15" x14ac:dyDescent="0.25">
      <c r="K2772" s="28" t="s">
        <v>5171</v>
      </c>
      <c r="L2772" s="38">
        <v>1480307</v>
      </c>
      <c r="M2772" s="28" t="s">
        <v>4427</v>
      </c>
      <c r="N2772" s="28" t="s">
        <v>1850</v>
      </c>
      <c r="O2772" s="28" t="s">
        <v>4628</v>
      </c>
    </row>
    <row r="2773" spans="11:15" x14ac:dyDescent="0.25">
      <c r="K2773" s="28" t="s">
        <v>5085</v>
      </c>
      <c r="L2773" s="38">
        <v>1480221</v>
      </c>
      <c r="M2773" s="28" t="s">
        <v>4427</v>
      </c>
      <c r="N2773" s="28" t="s">
        <v>1817</v>
      </c>
      <c r="O2773" s="28" t="s">
        <v>4628</v>
      </c>
    </row>
    <row r="2774" spans="11:15" x14ac:dyDescent="0.25">
      <c r="K2774" s="28" t="s">
        <v>5127</v>
      </c>
      <c r="L2774" s="38">
        <v>1480263</v>
      </c>
      <c r="M2774" s="28" t="s">
        <v>4427</v>
      </c>
      <c r="N2774" s="28" t="s">
        <v>1817</v>
      </c>
      <c r="O2774" s="28" t="s">
        <v>4628</v>
      </c>
    </row>
    <row r="2775" spans="11:15" x14ac:dyDescent="0.25">
      <c r="K2775" s="28" t="s">
        <v>5108</v>
      </c>
      <c r="L2775" s="38">
        <v>1480244</v>
      </c>
      <c r="M2775" s="28" t="s">
        <v>4427</v>
      </c>
      <c r="N2775" s="28" t="s">
        <v>1933</v>
      </c>
      <c r="O2775" s="28" t="s">
        <v>4628</v>
      </c>
    </row>
    <row r="2776" spans="11:15" x14ac:dyDescent="0.25">
      <c r="K2776" s="28" t="s">
        <v>5086</v>
      </c>
      <c r="L2776" s="38">
        <v>1480222</v>
      </c>
      <c r="M2776" s="28" t="s">
        <v>4427</v>
      </c>
      <c r="N2776" s="28" t="s">
        <v>1933</v>
      </c>
      <c r="O2776" s="28" t="s">
        <v>4628</v>
      </c>
    </row>
    <row r="2777" spans="11:15" x14ac:dyDescent="0.25">
      <c r="K2777" s="28" t="s">
        <v>5128</v>
      </c>
      <c r="L2777" s="38">
        <v>1480264</v>
      </c>
      <c r="M2777" s="28" t="s">
        <v>4427</v>
      </c>
      <c r="N2777" s="28" t="s">
        <v>1933</v>
      </c>
      <c r="O2777" s="28" t="s">
        <v>4628</v>
      </c>
    </row>
    <row r="2778" spans="11:15" x14ac:dyDescent="0.25">
      <c r="K2778" s="28" t="s">
        <v>5109</v>
      </c>
      <c r="L2778" s="38">
        <v>1480245</v>
      </c>
      <c r="M2778" s="28" t="s">
        <v>4427</v>
      </c>
      <c r="N2778" s="28" t="s">
        <v>1933</v>
      </c>
      <c r="O2778" s="28" t="s">
        <v>4628</v>
      </c>
    </row>
    <row r="2779" spans="11:15" x14ac:dyDescent="0.25">
      <c r="K2779" s="28" t="s">
        <v>5149</v>
      </c>
      <c r="L2779" s="38">
        <v>1480285</v>
      </c>
      <c r="M2779" s="28" t="s">
        <v>4427</v>
      </c>
      <c r="N2779" s="28" t="s">
        <v>1933</v>
      </c>
      <c r="O2779" s="28" t="s">
        <v>4628</v>
      </c>
    </row>
    <row r="2780" spans="11:15" x14ac:dyDescent="0.25">
      <c r="K2780" s="28" t="s">
        <v>5191</v>
      </c>
      <c r="L2780" s="38">
        <v>1480327</v>
      </c>
      <c r="M2780" s="28" t="s">
        <v>4427</v>
      </c>
      <c r="N2780" s="28" t="s">
        <v>1933</v>
      </c>
      <c r="O2780" s="28" t="s">
        <v>4628</v>
      </c>
    </row>
    <row r="2781" spans="11:15" x14ac:dyDescent="0.25">
      <c r="K2781" s="28" t="s">
        <v>5172</v>
      </c>
      <c r="L2781" s="38">
        <v>1480308</v>
      </c>
      <c r="M2781" s="28" t="s">
        <v>4427</v>
      </c>
      <c r="N2781" s="28" t="s">
        <v>1933</v>
      </c>
      <c r="O2781" s="28" t="s">
        <v>4628</v>
      </c>
    </row>
    <row r="2782" spans="11:15" x14ac:dyDescent="0.25">
      <c r="K2782" s="28" t="s">
        <v>5146</v>
      </c>
      <c r="L2782" s="38">
        <v>1480282</v>
      </c>
      <c r="M2782" s="28" t="s">
        <v>4427</v>
      </c>
      <c r="N2782" s="28" t="s">
        <v>1850</v>
      </c>
      <c r="O2782" s="28" t="s">
        <v>4628</v>
      </c>
    </row>
    <row r="2783" spans="11:15" x14ac:dyDescent="0.25">
      <c r="K2783" s="28" t="s">
        <v>5188</v>
      </c>
      <c r="L2783" s="38">
        <v>1480324</v>
      </c>
      <c r="M2783" s="28" t="s">
        <v>4427</v>
      </c>
      <c r="N2783" s="28" t="s">
        <v>1850</v>
      </c>
      <c r="O2783" s="28" t="s">
        <v>4628</v>
      </c>
    </row>
    <row r="2784" spans="11:15" x14ac:dyDescent="0.25">
      <c r="K2784" s="28" t="s">
        <v>5169</v>
      </c>
      <c r="L2784" s="38">
        <v>1480305</v>
      </c>
      <c r="M2784" s="28" t="s">
        <v>4427</v>
      </c>
      <c r="N2784" s="28" t="s">
        <v>1850</v>
      </c>
      <c r="O2784" s="28" t="s">
        <v>4628</v>
      </c>
    </row>
    <row r="2785" spans="11:15" x14ac:dyDescent="0.25">
      <c r="K2785" s="28" t="s">
        <v>5083</v>
      </c>
      <c r="L2785" s="38">
        <v>1480219</v>
      </c>
      <c r="M2785" s="28" t="s">
        <v>4427</v>
      </c>
      <c r="N2785" s="28" t="s">
        <v>1850</v>
      </c>
      <c r="O2785" s="28" t="s">
        <v>4628</v>
      </c>
    </row>
    <row r="2786" spans="11:15" x14ac:dyDescent="0.25">
      <c r="K2786" s="28" t="s">
        <v>5125</v>
      </c>
      <c r="L2786" s="38">
        <v>1480261</v>
      </c>
      <c r="M2786" s="28" t="s">
        <v>4427</v>
      </c>
      <c r="N2786" s="28" t="s">
        <v>1933</v>
      </c>
      <c r="O2786" s="28" t="s">
        <v>4628</v>
      </c>
    </row>
    <row r="2787" spans="11:15" x14ac:dyDescent="0.25">
      <c r="K2787" s="28" t="s">
        <v>5106</v>
      </c>
      <c r="L2787" s="38">
        <v>1480242</v>
      </c>
      <c r="M2787" s="28" t="s">
        <v>4427</v>
      </c>
      <c r="N2787" s="28" t="s">
        <v>1933</v>
      </c>
      <c r="O2787" s="28" t="s">
        <v>4628</v>
      </c>
    </row>
    <row r="2788" spans="11:15" x14ac:dyDescent="0.25">
      <c r="K2788" s="28" t="s">
        <v>5144</v>
      </c>
      <c r="L2788" s="38">
        <v>1480280</v>
      </c>
      <c r="M2788" s="28" t="s">
        <v>4427</v>
      </c>
      <c r="N2788" s="28" t="s">
        <v>4431</v>
      </c>
      <c r="O2788" s="28" t="s">
        <v>4628</v>
      </c>
    </row>
    <row r="2789" spans="11:15" x14ac:dyDescent="0.25">
      <c r="K2789" s="28" t="s">
        <v>5167</v>
      </c>
      <c r="L2789" s="38">
        <v>1480303</v>
      </c>
      <c r="M2789" s="28" t="s">
        <v>4427</v>
      </c>
      <c r="N2789" s="28" t="s">
        <v>1933</v>
      </c>
      <c r="O2789" s="28" t="s">
        <v>4628</v>
      </c>
    </row>
    <row r="2790" spans="11:15" x14ac:dyDescent="0.25">
      <c r="K2790" s="28" t="s">
        <v>5081</v>
      </c>
      <c r="L2790" s="38">
        <v>1480217</v>
      </c>
      <c r="M2790" s="28" t="s">
        <v>4427</v>
      </c>
      <c r="N2790" s="28" t="s">
        <v>1933</v>
      </c>
      <c r="O2790" s="28" t="s">
        <v>4628</v>
      </c>
    </row>
    <row r="2791" spans="11:15" x14ac:dyDescent="0.25">
      <c r="K2791" s="28" t="s">
        <v>5104</v>
      </c>
      <c r="L2791" s="38">
        <v>1480240</v>
      </c>
      <c r="M2791" s="28" t="s">
        <v>4427</v>
      </c>
      <c r="N2791" s="28" t="s">
        <v>1933</v>
      </c>
      <c r="O2791" s="28" t="s">
        <v>4628</v>
      </c>
    </row>
    <row r="2792" spans="11:15" x14ac:dyDescent="0.25">
      <c r="K2792" s="28" t="s">
        <v>5147</v>
      </c>
      <c r="L2792" s="38">
        <v>1480283</v>
      </c>
      <c r="M2792" s="28" t="s">
        <v>4427</v>
      </c>
      <c r="N2792" s="28" t="s">
        <v>1933</v>
      </c>
      <c r="O2792" s="28" t="s">
        <v>4628</v>
      </c>
    </row>
    <row r="2793" spans="11:15" x14ac:dyDescent="0.25">
      <c r="K2793" s="28" t="s">
        <v>5189</v>
      </c>
      <c r="L2793" s="38">
        <v>1480325</v>
      </c>
      <c r="M2793" s="28" t="s">
        <v>4427</v>
      </c>
      <c r="N2793" s="28" t="s">
        <v>4431</v>
      </c>
      <c r="O2793" s="28" t="s">
        <v>4628</v>
      </c>
    </row>
    <row r="2794" spans="11:15" x14ac:dyDescent="0.25">
      <c r="K2794" s="28" t="s">
        <v>5170</v>
      </c>
      <c r="L2794" s="38">
        <v>1480306</v>
      </c>
      <c r="M2794" s="28" t="s">
        <v>4427</v>
      </c>
      <c r="N2794" s="28" t="s">
        <v>4431</v>
      </c>
      <c r="O2794" s="28" t="s">
        <v>4628</v>
      </c>
    </row>
    <row r="2795" spans="11:15" x14ac:dyDescent="0.25">
      <c r="K2795" s="28" t="s">
        <v>5084</v>
      </c>
      <c r="L2795" s="38">
        <v>1480220</v>
      </c>
      <c r="M2795" s="28" t="s">
        <v>4427</v>
      </c>
      <c r="N2795" s="28" t="s">
        <v>4431</v>
      </c>
      <c r="O2795" s="28" t="s">
        <v>4628</v>
      </c>
    </row>
    <row r="2796" spans="11:15" x14ac:dyDescent="0.25">
      <c r="K2796" s="28" t="s">
        <v>5126</v>
      </c>
      <c r="L2796" s="38">
        <v>1480262</v>
      </c>
      <c r="M2796" s="28" t="s">
        <v>4427</v>
      </c>
      <c r="N2796" s="28" t="s">
        <v>261</v>
      </c>
      <c r="O2796" s="28" t="s">
        <v>4628</v>
      </c>
    </row>
    <row r="2797" spans="11:15" x14ac:dyDescent="0.25">
      <c r="K2797" s="28" t="s">
        <v>5107</v>
      </c>
      <c r="L2797" s="38">
        <v>1480243</v>
      </c>
      <c r="M2797" s="28" t="s">
        <v>4427</v>
      </c>
      <c r="N2797" s="28" t="s">
        <v>1845</v>
      </c>
      <c r="O2797" s="28" t="s">
        <v>4628</v>
      </c>
    </row>
    <row r="2798" spans="11:15" x14ac:dyDescent="0.25">
      <c r="K2798" s="28" t="s">
        <v>5145</v>
      </c>
      <c r="L2798" s="38">
        <v>1480281</v>
      </c>
      <c r="M2798" s="28" t="s">
        <v>4427</v>
      </c>
      <c r="N2798" s="28" t="s">
        <v>1817</v>
      </c>
      <c r="O2798" s="28" t="s">
        <v>4676</v>
      </c>
    </row>
    <row r="2799" spans="11:15" x14ac:dyDescent="0.25">
      <c r="K2799" s="28" t="s">
        <v>5168</v>
      </c>
      <c r="L2799" s="38">
        <v>1480304</v>
      </c>
      <c r="M2799" s="28" t="s">
        <v>4427</v>
      </c>
      <c r="N2799" s="28" t="s">
        <v>1817</v>
      </c>
      <c r="O2799" s="28" t="s">
        <v>4676</v>
      </c>
    </row>
    <row r="2800" spans="11:15" x14ac:dyDescent="0.25">
      <c r="K2800" s="28" t="s">
        <v>5082</v>
      </c>
      <c r="L2800" s="38">
        <v>1480218</v>
      </c>
      <c r="M2800" s="28" t="s">
        <v>4427</v>
      </c>
      <c r="N2800" s="28" t="s">
        <v>1817</v>
      </c>
      <c r="O2800" s="28" t="s">
        <v>4676</v>
      </c>
    </row>
    <row r="2801" spans="11:15" x14ac:dyDescent="0.25">
      <c r="K2801" s="28" t="s">
        <v>5105</v>
      </c>
      <c r="L2801" s="38">
        <v>1480241</v>
      </c>
      <c r="M2801" s="28" t="s">
        <v>4427</v>
      </c>
      <c r="N2801" s="28" t="s">
        <v>1817</v>
      </c>
      <c r="O2801" s="28" t="s">
        <v>4676</v>
      </c>
    </row>
    <row r="2802" spans="11:15" x14ac:dyDescent="0.25">
      <c r="K2802" s="28" t="s">
        <v>4435</v>
      </c>
      <c r="L2802" s="120">
        <v>825960</v>
      </c>
      <c r="M2802" s="28" t="s">
        <v>4427</v>
      </c>
      <c r="N2802" s="28" t="s">
        <v>1817</v>
      </c>
      <c r="O2802" s="28" t="s">
        <v>4676</v>
      </c>
    </row>
    <row r="2803" spans="11:15" x14ac:dyDescent="0.25">
      <c r="K2803" s="28" t="s">
        <v>4436</v>
      </c>
      <c r="L2803" s="120">
        <v>1113698</v>
      </c>
      <c r="M2803" s="28" t="s">
        <v>4427</v>
      </c>
      <c r="N2803" s="28" t="s">
        <v>1817</v>
      </c>
      <c r="O2803" s="28" t="s">
        <v>4676</v>
      </c>
    </row>
    <row r="2804" spans="11:15" x14ac:dyDescent="0.25">
      <c r="K2804" s="28" t="s">
        <v>4437</v>
      </c>
      <c r="L2804" s="120">
        <v>1153259</v>
      </c>
      <c r="M2804" s="28" t="s">
        <v>4427</v>
      </c>
      <c r="N2804" s="28" t="s">
        <v>1817</v>
      </c>
      <c r="O2804" s="28" t="s">
        <v>4676</v>
      </c>
    </row>
    <row r="2805" spans="11:15" x14ac:dyDescent="0.25">
      <c r="K2805" s="28" t="s">
        <v>5151</v>
      </c>
      <c r="L2805" s="38">
        <v>1480287</v>
      </c>
      <c r="M2805" s="28" t="s">
        <v>4427</v>
      </c>
      <c r="N2805" s="28" t="s">
        <v>1817</v>
      </c>
      <c r="O2805" s="28" t="s">
        <v>4676</v>
      </c>
    </row>
    <row r="2806" spans="11:15" x14ac:dyDescent="0.25">
      <c r="K2806" s="28" t="s">
        <v>5193</v>
      </c>
      <c r="L2806" s="38">
        <v>1480329</v>
      </c>
      <c r="M2806" s="28" t="s">
        <v>4427</v>
      </c>
      <c r="N2806" s="28" t="s">
        <v>1817</v>
      </c>
      <c r="O2806" s="28" t="s">
        <v>4676</v>
      </c>
    </row>
    <row r="2807" spans="11:15" x14ac:dyDescent="0.25">
      <c r="K2807" s="28" t="s">
        <v>5174</v>
      </c>
      <c r="L2807" s="38">
        <v>1480310</v>
      </c>
      <c r="M2807" s="28" t="s">
        <v>4427</v>
      </c>
      <c r="N2807" s="28" t="s">
        <v>1817</v>
      </c>
      <c r="O2807" s="28" t="s">
        <v>4676</v>
      </c>
    </row>
    <row r="2808" spans="11:15" x14ac:dyDescent="0.25">
      <c r="K2808" s="28" t="s">
        <v>5088</v>
      </c>
      <c r="L2808" s="38">
        <v>1480224</v>
      </c>
      <c r="M2808" s="28" t="s">
        <v>4427</v>
      </c>
      <c r="N2808" s="28" t="s">
        <v>1817</v>
      </c>
      <c r="O2808" s="28" t="s">
        <v>4676</v>
      </c>
    </row>
    <row r="2809" spans="11:15" x14ac:dyDescent="0.25">
      <c r="K2809" s="28" t="s">
        <v>5130</v>
      </c>
      <c r="L2809" s="38">
        <v>1480266</v>
      </c>
      <c r="M2809" s="28" t="s">
        <v>4427</v>
      </c>
      <c r="N2809" s="28" t="s">
        <v>1817</v>
      </c>
      <c r="O2809" s="28" t="s">
        <v>4676</v>
      </c>
    </row>
    <row r="2810" spans="11:15" x14ac:dyDescent="0.25">
      <c r="K2810" s="28" t="s">
        <v>5111</v>
      </c>
      <c r="L2810" s="38">
        <v>1480247</v>
      </c>
      <c r="M2810" s="28" t="s">
        <v>4427</v>
      </c>
      <c r="N2810" s="28" t="s">
        <v>1817</v>
      </c>
      <c r="O2810" s="28" t="s">
        <v>4676</v>
      </c>
    </row>
    <row r="2811" spans="11:15" x14ac:dyDescent="0.25">
      <c r="K2811" s="28" t="s">
        <v>5153</v>
      </c>
      <c r="L2811" s="38">
        <v>1480289</v>
      </c>
      <c r="M2811" s="28" t="s">
        <v>4427</v>
      </c>
      <c r="N2811" s="28" t="s">
        <v>1817</v>
      </c>
      <c r="O2811" s="28" t="s">
        <v>4676</v>
      </c>
    </row>
    <row r="2812" spans="11:15" x14ac:dyDescent="0.25">
      <c r="K2812" s="28" t="s">
        <v>5195</v>
      </c>
      <c r="L2812" s="38">
        <v>1480331</v>
      </c>
      <c r="M2812" s="28" t="s">
        <v>4427</v>
      </c>
      <c r="N2812" s="28" t="s">
        <v>1817</v>
      </c>
      <c r="O2812" s="28" t="s">
        <v>4676</v>
      </c>
    </row>
    <row r="2813" spans="11:15" x14ac:dyDescent="0.25">
      <c r="K2813" s="28" t="s">
        <v>5176</v>
      </c>
      <c r="L2813" s="38">
        <v>1480312</v>
      </c>
      <c r="M2813" s="28" t="s">
        <v>4427</v>
      </c>
      <c r="N2813" s="28" t="s">
        <v>1817</v>
      </c>
      <c r="O2813" s="28" t="s">
        <v>4676</v>
      </c>
    </row>
    <row r="2814" spans="11:15" x14ac:dyDescent="0.25">
      <c r="K2814" s="28" t="s">
        <v>5090</v>
      </c>
      <c r="L2814" s="38">
        <v>1480226</v>
      </c>
      <c r="M2814" s="28" t="s">
        <v>4427</v>
      </c>
      <c r="N2814" s="28" t="s">
        <v>1817</v>
      </c>
      <c r="O2814" s="28" t="s">
        <v>4676</v>
      </c>
    </row>
    <row r="2815" spans="11:15" x14ac:dyDescent="0.25">
      <c r="K2815" s="28" t="s">
        <v>5132</v>
      </c>
      <c r="L2815" s="38">
        <v>1480268</v>
      </c>
      <c r="M2815" s="28" t="s">
        <v>4427</v>
      </c>
      <c r="N2815" s="28" t="s">
        <v>1817</v>
      </c>
      <c r="O2815" s="28" t="s">
        <v>4676</v>
      </c>
    </row>
    <row r="2816" spans="11:15" x14ac:dyDescent="0.25">
      <c r="K2816" s="28" t="s">
        <v>5113</v>
      </c>
      <c r="L2816" s="38">
        <v>1480249</v>
      </c>
      <c r="M2816" s="28" t="s">
        <v>4427</v>
      </c>
      <c r="N2816" s="28" t="s">
        <v>1817</v>
      </c>
      <c r="O2816" s="28" t="s">
        <v>4676</v>
      </c>
    </row>
    <row r="2817" spans="11:15" x14ac:dyDescent="0.25">
      <c r="K2817" s="28" t="s">
        <v>5089</v>
      </c>
      <c r="L2817" s="38">
        <v>1480225</v>
      </c>
      <c r="M2817" s="28" t="s">
        <v>4427</v>
      </c>
      <c r="N2817" s="28" t="s">
        <v>1817</v>
      </c>
      <c r="O2817" s="28" t="s">
        <v>4676</v>
      </c>
    </row>
    <row r="2818" spans="11:15" x14ac:dyDescent="0.25">
      <c r="K2818" s="28" t="s">
        <v>5131</v>
      </c>
      <c r="L2818" s="38">
        <v>1480267</v>
      </c>
      <c r="M2818" s="28" t="s">
        <v>4427</v>
      </c>
      <c r="N2818" s="28" t="s">
        <v>1817</v>
      </c>
      <c r="O2818" s="28" t="s">
        <v>4676</v>
      </c>
    </row>
    <row r="2819" spans="11:15" x14ac:dyDescent="0.25">
      <c r="K2819" s="28" t="s">
        <v>5112</v>
      </c>
      <c r="L2819" s="38">
        <v>1480248</v>
      </c>
      <c r="M2819" s="28" t="s">
        <v>4427</v>
      </c>
      <c r="N2819" s="28" t="s">
        <v>1817</v>
      </c>
      <c r="O2819" s="28" t="s">
        <v>4676</v>
      </c>
    </row>
    <row r="2820" spans="11:15" x14ac:dyDescent="0.25">
      <c r="K2820" s="28" t="s">
        <v>5152</v>
      </c>
      <c r="L2820" s="38">
        <v>1480288</v>
      </c>
      <c r="M2820" s="28" t="s">
        <v>4427</v>
      </c>
      <c r="N2820" s="28" t="s">
        <v>1817</v>
      </c>
      <c r="O2820" s="28" t="s">
        <v>4676</v>
      </c>
    </row>
    <row r="2821" spans="11:15" x14ac:dyDescent="0.25">
      <c r="K2821" s="28" t="s">
        <v>5194</v>
      </c>
      <c r="L2821" s="38">
        <v>1480330</v>
      </c>
      <c r="M2821" s="28" t="s">
        <v>4427</v>
      </c>
      <c r="N2821" s="28" t="s">
        <v>1817</v>
      </c>
      <c r="O2821" s="28" t="s">
        <v>4676</v>
      </c>
    </row>
    <row r="2822" spans="11:15" x14ac:dyDescent="0.25">
      <c r="K2822" s="28" t="s">
        <v>5175</v>
      </c>
      <c r="L2822" s="38">
        <v>1480311</v>
      </c>
      <c r="M2822" s="28" t="s">
        <v>4427</v>
      </c>
      <c r="N2822" s="28" t="s">
        <v>1817</v>
      </c>
      <c r="O2822" s="28" t="s">
        <v>4676</v>
      </c>
    </row>
    <row r="2823" spans="11:15" x14ac:dyDescent="0.25">
      <c r="K2823" s="28" t="s">
        <v>4438</v>
      </c>
      <c r="L2823" s="120">
        <v>802517</v>
      </c>
      <c r="M2823" s="28" t="s">
        <v>4427</v>
      </c>
      <c r="N2823" s="28" t="s">
        <v>1817</v>
      </c>
      <c r="O2823" s="28" t="s">
        <v>4676</v>
      </c>
    </row>
    <row r="2824" spans="11:15" x14ac:dyDescent="0.25">
      <c r="K2824" s="28" t="s">
        <v>4439</v>
      </c>
      <c r="L2824" s="120">
        <v>1121200</v>
      </c>
      <c r="M2824" s="28" t="s">
        <v>4427</v>
      </c>
      <c r="N2824" s="28" t="s">
        <v>1845</v>
      </c>
      <c r="O2824" s="28" t="s">
        <v>4703</v>
      </c>
    </row>
    <row r="2825" spans="11:15" x14ac:dyDescent="0.25">
      <c r="K2825" s="28" t="s">
        <v>4440</v>
      </c>
      <c r="L2825" s="120">
        <v>1121199</v>
      </c>
      <c r="M2825" s="28" t="s">
        <v>4427</v>
      </c>
      <c r="N2825" s="28" t="s">
        <v>1845</v>
      </c>
      <c r="O2825" s="28" t="s">
        <v>4703</v>
      </c>
    </row>
    <row r="2826" spans="11:15" x14ac:dyDescent="0.25">
      <c r="K2826" s="28" t="s">
        <v>4441</v>
      </c>
      <c r="L2826" s="120">
        <v>1121201</v>
      </c>
      <c r="M2826" s="28" t="s">
        <v>4427</v>
      </c>
      <c r="N2826" s="28" t="s">
        <v>1845</v>
      </c>
      <c r="O2826" s="28" t="s">
        <v>4703</v>
      </c>
    </row>
    <row r="2827" spans="11:15" x14ac:dyDescent="0.25">
      <c r="K2827" s="28" t="s">
        <v>4442</v>
      </c>
      <c r="L2827" s="120">
        <v>1121198</v>
      </c>
      <c r="M2827" s="28" t="s">
        <v>4427</v>
      </c>
      <c r="N2827" s="28" t="s">
        <v>1845</v>
      </c>
      <c r="O2827" s="28" t="s">
        <v>4707</v>
      </c>
    </row>
    <row r="2828" spans="11:15" x14ac:dyDescent="0.25">
      <c r="K2828" s="28" t="s">
        <v>4578</v>
      </c>
      <c r="L2828" s="120">
        <v>1118115</v>
      </c>
      <c r="M2828" s="28" t="s">
        <v>4427</v>
      </c>
      <c r="N2828" s="28" t="s">
        <v>1845</v>
      </c>
      <c r="O2828" s="28" t="s">
        <v>4707</v>
      </c>
    </row>
    <row r="2829" spans="11:15" x14ac:dyDescent="0.25">
      <c r="K2829" s="28" t="s">
        <v>4579</v>
      </c>
      <c r="L2829" s="120">
        <v>1118113</v>
      </c>
      <c r="M2829" s="28" t="s">
        <v>4427</v>
      </c>
      <c r="N2829" s="28" t="s">
        <v>1845</v>
      </c>
      <c r="O2829" s="28" t="s">
        <v>4707</v>
      </c>
    </row>
    <row r="2830" spans="11:15" x14ac:dyDescent="0.25">
      <c r="K2830" s="28" t="s">
        <v>4580</v>
      </c>
      <c r="L2830" s="120">
        <v>1118111</v>
      </c>
      <c r="M2830" s="28" t="s">
        <v>4427</v>
      </c>
      <c r="N2830" s="28" t="s">
        <v>1845</v>
      </c>
      <c r="O2830" s="28" t="s">
        <v>4707</v>
      </c>
    </row>
    <row r="2831" spans="11:15" x14ac:dyDescent="0.25">
      <c r="K2831" s="28" t="s">
        <v>4581</v>
      </c>
      <c r="L2831" s="120">
        <v>1118079</v>
      </c>
      <c r="M2831" s="28" t="s">
        <v>4427</v>
      </c>
      <c r="N2831" s="28" t="s">
        <v>1845</v>
      </c>
      <c r="O2831" s="28" t="s">
        <v>4707</v>
      </c>
    </row>
    <row r="2832" spans="11:15" x14ac:dyDescent="0.25">
      <c r="K2832" s="28" t="s">
        <v>4582</v>
      </c>
      <c r="L2832" s="120">
        <v>1118077</v>
      </c>
      <c r="M2832" s="28" t="s">
        <v>4427</v>
      </c>
      <c r="N2832" s="28" t="s">
        <v>1845</v>
      </c>
      <c r="O2832" s="28" t="s">
        <v>4707</v>
      </c>
    </row>
    <row r="2833" spans="11:15" x14ac:dyDescent="0.25">
      <c r="K2833" s="28" t="s">
        <v>4583</v>
      </c>
      <c r="L2833" s="120">
        <v>1118117</v>
      </c>
      <c r="M2833" s="28" t="s">
        <v>4427</v>
      </c>
      <c r="N2833" s="28" t="s">
        <v>1845</v>
      </c>
      <c r="O2833" s="28" t="s">
        <v>4707</v>
      </c>
    </row>
    <row r="2834" spans="11:15" x14ac:dyDescent="0.25">
      <c r="K2834" s="28" t="s">
        <v>4584</v>
      </c>
      <c r="L2834" s="120">
        <v>1118116</v>
      </c>
      <c r="M2834" s="28" t="s">
        <v>4427</v>
      </c>
      <c r="N2834" s="28" t="s">
        <v>1845</v>
      </c>
      <c r="O2834" s="28" t="s">
        <v>4707</v>
      </c>
    </row>
    <row r="2835" spans="11:15" x14ac:dyDescent="0.25">
      <c r="K2835" s="28" t="s">
        <v>4585</v>
      </c>
      <c r="L2835" s="120">
        <v>1118114</v>
      </c>
      <c r="M2835" s="28" t="s">
        <v>4427</v>
      </c>
      <c r="N2835" s="28" t="s">
        <v>1845</v>
      </c>
      <c r="O2835" s="28" t="s">
        <v>4707</v>
      </c>
    </row>
    <row r="2836" spans="11:15" x14ac:dyDescent="0.25">
      <c r="K2836" s="28" t="s">
        <v>4586</v>
      </c>
      <c r="L2836" s="120">
        <v>1118112</v>
      </c>
      <c r="M2836" s="28" t="s">
        <v>4427</v>
      </c>
      <c r="N2836" s="28" t="s">
        <v>1845</v>
      </c>
      <c r="O2836" s="28" t="s">
        <v>4707</v>
      </c>
    </row>
    <row r="2837" spans="11:15" x14ac:dyDescent="0.25">
      <c r="K2837" s="28" t="s">
        <v>4587</v>
      </c>
      <c r="L2837" s="120">
        <v>1118080</v>
      </c>
      <c r="M2837" s="28" t="s">
        <v>4718</v>
      </c>
      <c r="N2837" s="28" t="s">
        <v>1845</v>
      </c>
      <c r="O2837" s="28" t="s">
        <v>4719</v>
      </c>
    </row>
    <row r="2838" spans="11:15" x14ac:dyDescent="0.25">
      <c r="K2838" s="28" t="s">
        <v>4588</v>
      </c>
      <c r="L2838" s="120">
        <v>1118078</v>
      </c>
      <c r="M2838" s="28" t="s">
        <v>4718</v>
      </c>
      <c r="N2838" s="28" t="s">
        <v>1845</v>
      </c>
      <c r="O2838" s="28" t="s">
        <v>4719</v>
      </c>
    </row>
    <row r="2839" spans="11:15" x14ac:dyDescent="0.25">
      <c r="K2839" s="28" t="s">
        <v>4589</v>
      </c>
      <c r="L2839" s="120">
        <v>1118118</v>
      </c>
      <c r="M2839" s="28" t="s">
        <v>4718</v>
      </c>
      <c r="N2839" s="28" t="s">
        <v>1845</v>
      </c>
      <c r="O2839" s="28" t="s">
        <v>4719</v>
      </c>
    </row>
    <row r="2840" spans="11:15" x14ac:dyDescent="0.25">
      <c r="K2840" s="28" t="s">
        <v>4443</v>
      </c>
      <c r="L2840" s="120">
        <v>825962</v>
      </c>
      <c r="M2840" s="28" t="s">
        <v>4718</v>
      </c>
      <c r="N2840" s="28" t="s">
        <v>1845</v>
      </c>
      <c r="O2840" s="28" t="s">
        <v>4719</v>
      </c>
    </row>
    <row r="2841" spans="11:15" x14ac:dyDescent="0.25">
      <c r="K2841" s="28" t="s">
        <v>4444</v>
      </c>
      <c r="L2841" s="120">
        <v>834191</v>
      </c>
      <c r="M2841" s="28" t="s">
        <v>4718</v>
      </c>
      <c r="N2841" s="28" t="s">
        <v>1845</v>
      </c>
      <c r="O2841" s="28" t="s">
        <v>4719</v>
      </c>
    </row>
    <row r="2842" spans="11:15" x14ac:dyDescent="0.25">
      <c r="K2842" s="28" t="s">
        <v>4445</v>
      </c>
      <c r="L2842" s="120">
        <v>789687</v>
      </c>
      <c r="M2842" s="28" t="s">
        <v>4718</v>
      </c>
      <c r="N2842" s="28" t="s">
        <v>1845</v>
      </c>
      <c r="O2842" s="28" t="s">
        <v>4725</v>
      </c>
    </row>
    <row r="2843" spans="11:15" x14ac:dyDescent="0.25">
      <c r="K2843" s="28" t="s">
        <v>4446</v>
      </c>
      <c r="L2843" s="120">
        <v>789688</v>
      </c>
      <c r="M2843" s="28" t="s">
        <v>4427</v>
      </c>
      <c r="N2843" s="28" t="s">
        <v>1933</v>
      </c>
      <c r="O2843" s="28" t="s">
        <v>4428</v>
      </c>
    </row>
    <row r="2844" spans="11:15" x14ac:dyDescent="0.25">
      <c r="K2844" s="28" t="s">
        <v>4447</v>
      </c>
      <c r="L2844" s="120">
        <v>789689</v>
      </c>
      <c r="M2844" s="28" t="s">
        <v>4427</v>
      </c>
      <c r="N2844" s="28" t="s">
        <v>1933</v>
      </c>
      <c r="O2844" s="28" t="s">
        <v>4428</v>
      </c>
    </row>
    <row r="2845" spans="11:15" x14ac:dyDescent="0.25">
      <c r="K2845" s="28" t="s">
        <v>4448</v>
      </c>
      <c r="L2845" s="120">
        <v>789690</v>
      </c>
      <c r="M2845" s="28" t="s">
        <v>4427</v>
      </c>
      <c r="N2845" s="28" t="s">
        <v>1933</v>
      </c>
      <c r="O2845" s="28" t="s">
        <v>4428</v>
      </c>
    </row>
    <row r="2846" spans="11:15" x14ac:dyDescent="0.25">
      <c r="K2846" s="28" t="s">
        <v>4449</v>
      </c>
      <c r="L2846" s="120">
        <v>789686</v>
      </c>
      <c r="M2846" s="28" t="s">
        <v>4427</v>
      </c>
      <c r="N2846" s="28" t="s">
        <v>1933</v>
      </c>
      <c r="O2846" s="28" t="s">
        <v>4428</v>
      </c>
    </row>
    <row r="2847" spans="11:15" x14ac:dyDescent="0.25">
      <c r="K2847" s="28" t="s">
        <v>5161</v>
      </c>
      <c r="L2847" s="28">
        <v>1480297</v>
      </c>
      <c r="M2847" s="28" t="s">
        <v>4427</v>
      </c>
      <c r="N2847" s="28" t="s">
        <v>1933</v>
      </c>
      <c r="O2847" s="28" t="s">
        <v>4428</v>
      </c>
    </row>
    <row r="2848" spans="11:15" x14ac:dyDescent="0.25">
      <c r="K2848" s="28" t="s">
        <v>5098</v>
      </c>
      <c r="L2848" s="28">
        <v>1480234</v>
      </c>
      <c r="M2848" s="28" t="s">
        <v>4427</v>
      </c>
      <c r="N2848" s="28" t="s">
        <v>1933</v>
      </c>
      <c r="O2848" s="28" t="s">
        <v>4428</v>
      </c>
    </row>
    <row r="2849" spans="11:15" x14ac:dyDescent="0.25">
      <c r="K2849" s="28" t="s">
        <v>5160</v>
      </c>
      <c r="L2849" s="28">
        <v>1480296</v>
      </c>
      <c r="M2849" s="28" t="s">
        <v>4427</v>
      </c>
      <c r="N2849" s="28" t="s">
        <v>1933</v>
      </c>
      <c r="O2849" s="28" t="s">
        <v>4428</v>
      </c>
    </row>
    <row r="2850" spans="11:15" x14ac:dyDescent="0.25">
      <c r="K2850" s="28" t="s">
        <v>5097</v>
      </c>
      <c r="L2850" s="28">
        <v>1480233</v>
      </c>
      <c r="M2850" s="28" t="s">
        <v>4427</v>
      </c>
      <c r="N2850" s="28" t="s">
        <v>1933</v>
      </c>
      <c r="O2850" s="28" t="s">
        <v>4428</v>
      </c>
    </row>
    <row r="2851" spans="11:15" x14ac:dyDescent="0.25">
      <c r="K2851" s="28" t="s">
        <v>4450</v>
      </c>
      <c r="L2851" s="120">
        <v>825961</v>
      </c>
      <c r="M2851" s="28" t="s">
        <v>4427</v>
      </c>
      <c r="N2851" s="28" t="s">
        <v>1933</v>
      </c>
      <c r="O2851" s="28" t="s">
        <v>4428</v>
      </c>
    </row>
    <row r="2852" spans="11:15" x14ac:dyDescent="0.25">
      <c r="K2852" s="28" t="s">
        <v>4451</v>
      </c>
      <c r="L2852" s="28">
        <v>802518</v>
      </c>
      <c r="M2852" s="28" t="s">
        <v>4427</v>
      </c>
      <c r="N2852" s="28" t="s">
        <v>1933</v>
      </c>
      <c r="O2852" s="28" t="s">
        <v>4428</v>
      </c>
    </row>
  </sheetData>
  <autoFilter ref="A1:R2842" xr:uid="{B2A70F62-A9D4-4EBD-9C32-2DD165DCB077}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C3438-BA74-4D33-BE9C-5331B524CCF3}">
  <dimension ref="A1:P1745"/>
  <sheetViews>
    <sheetView workbookViewId="0">
      <selection activeCell="B21" sqref="B21"/>
    </sheetView>
  </sheetViews>
  <sheetFormatPr baseColWidth="10" defaultRowHeight="15" x14ac:dyDescent="0.25"/>
  <cols>
    <col min="1" max="1" width="50.5703125" bestFit="1" customWidth="1"/>
    <col min="2" max="2" width="11.42578125" style="36"/>
    <col min="3" max="3" width="37.28515625" bestFit="1" customWidth="1"/>
    <col min="4" max="4" width="41.42578125" customWidth="1"/>
    <col min="5" max="5" width="37.140625" bestFit="1" customWidth="1"/>
    <col min="6" max="6" width="31.7109375" customWidth="1"/>
    <col min="7" max="7" width="28.140625" customWidth="1"/>
    <col min="8" max="8" width="35" customWidth="1"/>
    <col min="9" max="9" width="54.28515625" customWidth="1"/>
    <col min="10" max="10" width="40.7109375" bestFit="1" customWidth="1"/>
    <col min="11" max="11" width="41.42578125" bestFit="1" customWidth="1"/>
    <col min="12" max="12" width="40.28515625" bestFit="1" customWidth="1"/>
    <col min="13" max="13" width="45.140625" customWidth="1"/>
    <col min="14" max="14" width="43.140625" bestFit="1" customWidth="1"/>
    <col min="15" max="15" width="42.5703125" bestFit="1" customWidth="1"/>
    <col min="16" max="16" width="29" bestFit="1" customWidth="1"/>
  </cols>
  <sheetData>
    <row r="1" spans="1:16" s="14" customFormat="1" x14ac:dyDescent="0.25">
      <c r="A1" s="14" t="s">
        <v>4726</v>
      </c>
      <c r="B1" s="118"/>
      <c r="C1" t="s">
        <v>4727</v>
      </c>
      <c r="D1" s="111" t="s">
        <v>4728</v>
      </c>
      <c r="E1" t="s">
        <v>4729</v>
      </c>
      <c r="F1" t="s">
        <v>4730</v>
      </c>
      <c r="G1" t="s">
        <v>4731</v>
      </c>
      <c r="H1" t="s">
        <v>4732</v>
      </c>
      <c r="I1" s="111" t="s">
        <v>4739</v>
      </c>
      <c r="J1" t="s">
        <v>4733</v>
      </c>
      <c r="K1" t="s">
        <v>4734</v>
      </c>
      <c r="L1" t="s">
        <v>4735</v>
      </c>
      <c r="M1" t="s">
        <v>4736</v>
      </c>
      <c r="N1" t="s">
        <v>4737</v>
      </c>
      <c r="O1" t="s">
        <v>4738</v>
      </c>
      <c r="P1" t="s">
        <v>4724</v>
      </c>
    </row>
    <row r="2" spans="1:16" x14ac:dyDescent="0.25">
      <c r="A2" t="s">
        <v>4727</v>
      </c>
      <c r="B2" s="36">
        <v>10</v>
      </c>
      <c r="C2" t="s">
        <v>4785</v>
      </c>
      <c r="D2" s="41" t="s">
        <v>1932</v>
      </c>
      <c r="E2" s="40" t="s">
        <v>1961</v>
      </c>
      <c r="F2" s="40" t="s">
        <v>4844</v>
      </c>
      <c r="G2" s="40" t="s">
        <v>2393</v>
      </c>
      <c r="H2" s="116" t="s">
        <v>4922</v>
      </c>
      <c r="I2" s="40" t="s">
        <v>4482</v>
      </c>
      <c r="J2" s="117" t="s">
        <v>4464</v>
      </c>
      <c r="K2" s="41" t="s">
        <v>5115</v>
      </c>
      <c r="L2" s="41" t="s">
        <v>5145</v>
      </c>
      <c r="M2" s="40" t="s">
        <v>4439</v>
      </c>
      <c r="N2" s="40" t="s">
        <v>4442</v>
      </c>
      <c r="O2" s="40" t="s">
        <v>4587</v>
      </c>
      <c r="P2" s="43" t="s">
        <v>4445</v>
      </c>
    </row>
    <row r="3" spans="1:16" x14ac:dyDescent="0.25">
      <c r="A3" t="s">
        <v>4728</v>
      </c>
      <c r="B3" s="36">
        <v>11</v>
      </c>
      <c r="C3" t="s">
        <v>4786</v>
      </c>
      <c r="D3" s="41" t="s">
        <v>1936</v>
      </c>
      <c r="E3" s="40" t="s">
        <v>2202</v>
      </c>
      <c r="F3" s="40" t="s">
        <v>2239</v>
      </c>
      <c r="G3" s="40" t="s">
        <v>2394</v>
      </c>
      <c r="H3" s="116" t="s">
        <v>4417</v>
      </c>
      <c r="I3" s="40" t="s">
        <v>4483</v>
      </c>
      <c r="J3" s="28" t="s">
        <v>4553</v>
      </c>
      <c r="K3" s="41" t="s">
        <v>5156</v>
      </c>
      <c r="L3" s="41" t="s">
        <v>5168</v>
      </c>
      <c r="M3" s="40" t="s">
        <v>4440</v>
      </c>
      <c r="N3" s="40" t="s">
        <v>4578</v>
      </c>
      <c r="O3" s="40" t="s">
        <v>4588</v>
      </c>
      <c r="P3" s="20"/>
    </row>
    <row r="4" spans="1:16" x14ac:dyDescent="0.25">
      <c r="A4" t="s">
        <v>4729</v>
      </c>
      <c r="B4" s="36">
        <v>12</v>
      </c>
      <c r="C4" t="s">
        <v>1891</v>
      </c>
      <c r="D4" s="41" t="s">
        <v>1938</v>
      </c>
      <c r="E4" s="40" t="s">
        <v>2188</v>
      </c>
      <c r="F4" s="40" t="s">
        <v>4845</v>
      </c>
      <c r="G4" s="40" t="s">
        <v>2395</v>
      </c>
      <c r="H4" s="116" t="s">
        <v>4923</v>
      </c>
      <c r="I4" s="40" t="s">
        <v>4484</v>
      </c>
      <c r="J4" s="28" t="s">
        <v>4465</v>
      </c>
      <c r="K4" s="41" t="s">
        <v>5198</v>
      </c>
      <c r="L4" s="41" t="s">
        <v>5082</v>
      </c>
      <c r="M4" s="43" t="s">
        <v>4441</v>
      </c>
      <c r="N4" s="40" t="s">
        <v>4579</v>
      </c>
      <c r="O4" s="40" t="s">
        <v>4589</v>
      </c>
      <c r="P4" s="20"/>
    </row>
    <row r="5" spans="1:16" x14ac:dyDescent="0.25">
      <c r="A5" t="s">
        <v>4730</v>
      </c>
      <c r="B5" s="36">
        <v>13</v>
      </c>
      <c r="C5" t="s">
        <v>1893</v>
      </c>
      <c r="D5" s="41" t="s">
        <v>1940</v>
      </c>
      <c r="E5" s="40" t="s">
        <v>2012</v>
      </c>
      <c r="F5" s="40" t="s">
        <v>2240</v>
      </c>
      <c r="G5" s="40" t="s">
        <v>2396</v>
      </c>
      <c r="H5" s="116" t="s">
        <v>4418</v>
      </c>
      <c r="I5" s="40" t="s">
        <v>4485</v>
      </c>
      <c r="J5" s="28" t="s">
        <v>4554</v>
      </c>
      <c r="K5" s="41" t="s">
        <v>5179</v>
      </c>
      <c r="L5" s="41" t="s">
        <v>5105</v>
      </c>
      <c r="M5" s="43"/>
      <c r="N5" s="40" t="s">
        <v>4580</v>
      </c>
      <c r="O5" s="40" t="s">
        <v>4443</v>
      </c>
      <c r="P5" s="20"/>
    </row>
    <row r="6" spans="1:16" x14ac:dyDescent="0.25">
      <c r="A6" t="s">
        <v>4731</v>
      </c>
      <c r="B6" s="36">
        <v>14</v>
      </c>
      <c r="C6" t="s">
        <v>1895</v>
      </c>
      <c r="D6" s="41" t="s">
        <v>1942</v>
      </c>
      <c r="E6" s="40" t="s">
        <v>2207</v>
      </c>
      <c r="F6" s="40" t="s">
        <v>2241</v>
      </c>
      <c r="G6" s="40" t="s">
        <v>2397</v>
      </c>
      <c r="H6" s="116" t="s">
        <v>4419</v>
      </c>
      <c r="I6" s="40" t="s">
        <v>4486</v>
      </c>
      <c r="J6" s="28" t="s">
        <v>4466</v>
      </c>
      <c r="K6" s="41" t="s">
        <v>5093</v>
      </c>
      <c r="L6" s="41" t="s">
        <v>4435</v>
      </c>
      <c r="M6" s="40"/>
      <c r="N6" s="40" t="s">
        <v>4581</v>
      </c>
      <c r="O6" s="43" t="s">
        <v>4444</v>
      </c>
      <c r="P6" s="20"/>
    </row>
    <row r="7" spans="1:16" x14ac:dyDescent="0.25">
      <c r="A7" t="s">
        <v>4732</v>
      </c>
      <c r="B7" s="36">
        <v>15</v>
      </c>
      <c r="C7" t="s">
        <v>1897</v>
      </c>
      <c r="D7" s="41" t="s">
        <v>1944</v>
      </c>
      <c r="E7" s="40" t="s">
        <v>2208</v>
      </c>
      <c r="F7" s="40" t="s">
        <v>2242</v>
      </c>
      <c r="G7" s="40" t="s">
        <v>2398</v>
      </c>
      <c r="H7" s="116" t="s">
        <v>4117</v>
      </c>
      <c r="I7" s="40" t="s">
        <v>4487</v>
      </c>
      <c r="J7" s="28" t="s">
        <v>4555</v>
      </c>
      <c r="K7" s="41" t="s">
        <v>5135</v>
      </c>
      <c r="L7" s="41" t="s">
        <v>4436</v>
      </c>
      <c r="M7" s="40"/>
      <c r="N7" s="40" t="s">
        <v>4582</v>
      </c>
      <c r="O7" s="20"/>
      <c r="P7" s="20"/>
    </row>
    <row r="8" spans="1:16" x14ac:dyDescent="0.25">
      <c r="A8" t="s">
        <v>4739</v>
      </c>
      <c r="B8" s="36">
        <v>20</v>
      </c>
      <c r="C8" t="s">
        <v>1899</v>
      </c>
      <c r="D8" s="41" t="s">
        <v>1956</v>
      </c>
      <c r="E8" s="40" t="s">
        <v>2209</v>
      </c>
      <c r="F8" s="40" t="s">
        <v>2243</v>
      </c>
      <c r="G8" s="40" t="s">
        <v>2399</v>
      </c>
      <c r="H8" s="116" t="s">
        <v>4118</v>
      </c>
      <c r="I8" s="40" t="s">
        <v>4488</v>
      </c>
      <c r="J8" s="28" t="s">
        <v>4467</v>
      </c>
      <c r="K8" s="41" t="s">
        <v>5116</v>
      </c>
      <c r="L8" s="41" t="s">
        <v>4437</v>
      </c>
      <c r="M8" s="40"/>
      <c r="N8" s="40" t="s">
        <v>4583</v>
      </c>
      <c r="O8" s="20"/>
      <c r="P8" s="20"/>
    </row>
    <row r="9" spans="1:16" x14ac:dyDescent="0.25">
      <c r="A9" t="s">
        <v>4733</v>
      </c>
      <c r="B9" s="36">
        <v>21</v>
      </c>
      <c r="C9" t="s">
        <v>1901</v>
      </c>
      <c r="D9" s="41" t="s">
        <v>1957</v>
      </c>
      <c r="E9" s="40" t="s">
        <v>2210</v>
      </c>
      <c r="F9" s="40" t="s">
        <v>2244</v>
      </c>
      <c r="G9" s="40" t="s">
        <v>2400</v>
      </c>
      <c r="H9" s="116" t="s">
        <v>4119</v>
      </c>
      <c r="I9" s="40" t="s">
        <v>4489</v>
      </c>
      <c r="J9" s="28" t="s">
        <v>4556</v>
      </c>
      <c r="K9" s="41" t="s">
        <v>5157</v>
      </c>
      <c r="L9" s="41" t="s">
        <v>5151</v>
      </c>
      <c r="M9" s="40"/>
      <c r="N9" s="40" t="s">
        <v>4584</v>
      </c>
      <c r="O9" s="20"/>
      <c r="P9" s="20"/>
    </row>
    <row r="10" spans="1:16" x14ac:dyDescent="0.25">
      <c r="A10" t="s">
        <v>4734</v>
      </c>
      <c r="B10" s="36">
        <v>22</v>
      </c>
      <c r="C10" t="s">
        <v>1903</v>
      </c>
      <c r="D10" s="41" t="s">
        <v>1958</v>
      </c>
      <c r="E10" s="40" t="s">
        <v>2211</v>
      </c>
      <c r="F10" s="40" t="s">
        <v>2245</v>
      </c>
      <c r="G10" s="40" t="s">
        <v>2401</v>
      </c>
      <c r="H10" s="116" t="s">
        <v>4120</v>
      </c>
      <c r="I10" s="40" t="s">
        <v>4490</v>
      </c>
      <c r="J10" s="28" t="s">
        <v>4468</v>
      </c>
      <c r="K10" s="41" t="s">
        <v>5199</v>
      </c>
      <c r="L10" s="41" t="s">
        <v>5193</v>
      </c>
      <c r="M10" s="40"/>
      <c r="N10" s="40" t="s">
        <v>4585</v>
      </c>
      <c r="O10" s="20"/>
      <c r="P10" s="20"/>
    </row>
    <row r="11" spans="1:16" x14ac:dyDescent="0.25">
      <c r="A11" t="s">
        <v>4735</v>
      </c>
      <c r="B11" s="36">
        <v>23</v>
      </c>
      <c r="C11" t="s">
        <v>1905</v>
      </c>
      <c r="D11" s="41" t="s">
        <v>1959</v>
      </c>
      <c r="E11" s="40" t="s">
        <v>2212</v>
      </c>
      <c r="F11" s="40" t="s">
        <v>2246</v>
      </c>
      <c r="G11" s="40" t="s">
        <v>2402</v>
      </c>
      <c r="H11" s="116" t="s">
        <v>4121</v>
      </c>
      <c r="I11" s="40" t="s">
        <v>4491</v>
      </c>
      <c r="J11" s="28" t="s">
        <v>4557</v>
      </c>
      <c r="K11" s="41" t="s">
        <v>5180</v>
      </c>
      <c r="L11" s="41" t="s">
        <v>5174</v>
      </c>
      <c r="M11" s="40"/>
      <c r="N11" s="43" t="s">
        <v>4586</v>
      </c>
      <c r="O11" s="20"/>
      <c r="P11" s="20"/>
    </row>
    <row r="12" spans="1:16" x14ac:dyDescent="0.25">
      <c r="A12" t="s">
        <v>4736</v>
      </c>
      <c r="B12" s="36">
        <v>30</v>
      </c>
      <c r="C12" t="s">
        <v>1907</v>
      </c>
      <c r="D12" s="41" t="s">
        <v>1946</v>
      </c>
      <c r="E12" s="40" t="s">
        <v>2013</v>
      </c>
      <c r="F12" s="40" t="s">
        <v>2247</v>
      </c>
      <c r="G12" s="40" t="s">
        <v>2403</v>
      </c>
      <c r="H12" s="116" t="s">
        <v>4122</v>
      </c>
      <c r="I12" s="40" t="s">
        <v>4492</v>
      </c>
      <c r="J12" s="28" t="s">
        <v>4469</v>
      </c>
      <c r="K12" s="41" t="s">
        <v>5094</v>
      </c>
      <c r="L12" s="41" t="s">
        <v>5088</v>
      </c>
      <c r="M12" s="40"/>
      <c r="N12" s="20"/>
      <c r="O12" s="20"/>
      <c r="P12" s="20"/>
    </row>
    <row r="13" spans="1:16" x14ac:dyDescent="0.25">
      <c r="A13" t="s">
        <v>4737</v>
      </c>
      <c r="B13" s="36">
        <v>31</v>
      </c>
      <c r="C13" t="s">
        <v>1922</v>
      </c>
      <c r="D13" s="41" t="s">
        <v>1947</v>
      </c>
      <c r="E13" s="40" t="s">
        <v>2014</v>
      </c>
      <c r="F13" s="40" t="s">
        <v>2248</v>
      </c>
      <c r="G13" s="40" t="s">
        <v>2404</v>
      </c>
      <c r="H13" s="116" t="s">
        <v>4123</v>
      </c>
      <c r="I13" s="40" t="s">
        <v>4493</v>
      </c>
      <c r="J13" s="28" t="s">
        <v>4558</v>
      </c>
      <c r="K13" s="41" t="s">
        <v>5136</v>
      </c>
      <c r="L13" s="41" t="s">
        <v>5130</v>
      </c>
      <c r="M13" s="40"/>
      <c r="N13" s="20"/>
      <c r="O13" s="20"/>
      <c r="P13" s="20"/>
    </row>
    <row r="14" spans="1:16" x14ac:dyDescent="0.25">
      <c r="A14" t="s">
        <v>4738</v>
      </c>
      <c r="B14" s="36">
        <v>34</v>
      </c>
      <c r="C14" t="s">
        <v>4787</v>
      </c>
      <c r="D14" s="112" t="s">
        <v>5057</v>
      </c>
      <c r="E14" s="40" t="s">
        <v>2015</v>
      </c>
      <c r="F14" s="40" t="s">
        <v>4846</v>
      </c>
      <c r="G14" s="40" t="s">
        <v>2405</v>
      </c>
      <c r="H14" s="116" t="s">
        <v>4124</v>
      </c>
      <c r="I14" s="40" t="s">
        <v>4494</v>
      </c>
      <c r="J14" s="28" t="s">
        <v>4470</v>
      </c>
      <c r="K14" s="41" t="s">
        <v>5117</v>
      </c>
      <c r="L14" s="41" t="s">
        <v>5111</v>
      </c>
      <c r="M14" s="40"/>
      <c r="N14" s="20"/>
      <c r="O14" s="20"/>
      <c r="P14" s="20"/>
    </row>
    <row r="15" spans="1:16" x14ac:dyDescent="0.25">
      <c r="A15" t="s">
        <v>4724</v>
      </c>
      <c r="B15" s="36">
        <v>35</v>
      </c>
      <c r="C15" t="s">
        <v>4788</v>
      </c>
      <c r="D15" s="112" t="s">
        <v>5058</v>
      </c>
      <c r="E15" s="40" t="s">
        <v>2016</v>
      </c>
      <c r="F15" s="40" t="s">
        <v>2249</v>
      </c>
      <c r="G15" s="40" t="s">
        <v>2406</v>
      </c>
      <c r="H15" s="116" t="s">
        <v>4125</v>
      </c>
      <c r="I15" s="40" t="s">
        <v>4495</v>
      </c>
      <c r="J15" s="28" t="s">
        <v>5204</v>
      </c>
      <c r="K15" s="41" t="s">
        <v>5150</v>
      </c>
      <c r="L15" s="41" t="s">
        <v>5153</v>
      </c>
      <c r="M15" s="20"/>
      <c r="N15" s="20"/>
      <c r="O15" s="20"/>
      <c r="P15" s="20"/>
    </row>
    <row r="16" spans="1:16" x14ac:dyDescent="0.25">
      <c r="C16" t="s">
        <v>1926</v>
      </c>
      <c r="D16" s="112" t="s">
        <v>5059</v>
      </c>
      <c r="E16" s="40" t="s">
        <v>2017</v>
      </c>
      <c r="F16" s="40" t="s">
        <v>4847</v>
      </c>
      <c r="G16" s="40" t="s">
        <v>2407</v>
      </c>
      <c r="H16" s="116" t="s">
        <v>4126</v>
      </c>
      <c r="I16" s="40" t="s">
        <v>4496</v>
      </c>
      <c r="J16" s="28" t="s">
        <v>4559</v>
      </c>
      <c r="K16" s="41" t="s">
        <v>5192</v>
      </c>
      <c r="L16" s="41" t="s">
        <v>5195</v>
      </c>
      <c r="M16" s="20"/>
      <c r="N16" s="20"/>
      <c r="O16" s="20"/>
      <c r="P16" s="20"/>
    </row>
    <row r="17" spans="3:16" x14ac:dyDescent="0.25">
      <c r="C17" t="s">
        <v>1928</v>
      </c>
      <c r="D17" s="112" t="s">
        <v>5060</v>
      </c>
      <c r="E17" s="40" t="s">
        <v>2018</v>
      </c>
      <c r="F17" s="40" t="s">
        <v>4848</v>
      </c>
      <c r="G17" s="40" t="s">
        <v>2408</v>
      </c>
      <c r="H17" s="116" t="s">
        <v>4127</v>
      </c>
      <c r="I17" s="40" t="s">
        <v>4497</v>
      </c>
      <c r="J17" s="28" t="s">
        <v>4471</v>
      </c>
      <c r="K17" s="41" t="s">
        <v>5173</v>
      </c>
      <c r="L17" s="41" t="s">
        <v>5176</v>
      </c>
      <c r="M17" s="20"/>
      <c r="N17" s="20"/>
      <c r="O17" s="20"/>
      <c r="P17" s="20"/>
    </row>
    <row r="18" spans="3:16" x14ac:dyDescent="0.25">
      <c r="C18" t="s">
        <v>1930</v>
      </c>
      <c r="D18" s="112" t="s">
        <v>5061</v>
      </c>
      <c r="E18" s="40" t="s">
        <v>2019</v>
      </c>
      <c r="F18" s="40" t="s">
        <v>4849</v>
      </c>
      <c r="G18" s="40" t="s">
        <v>2409</v>
      </c>
      <c r="H18" s="116" t="s">
        <v>4128</v>
      </c>
      <c r="I18" s="40" t="s">
        <v>4498</v>
      </c>
      <c r="J18" s="28" t="s">
        <v>4560</v>
      </c>
      <c r="K18" s="41" t="s">
        <v>5087</v>
      </c>
      <c r="L18" s="41" t="s">
        <v>5090</v>
      </c>
      <c r="M18" s="20"/>
      <c r="N18" s="20"/>
      <c r="O18" s="20"/>
      <c r="P18" s="20"/>
    </row>
    <row r="19" spans="3:16" x14ac:dyDescent="0.25">
      <c r="C19" t="s">
        <v>1847</v>
      </c>
      <c r="D19" s="112" t="s">
        <v>5062</v>
      </c>
      <c r="E19" s="40" t="s">
        <v>2213</v>
      </c>
      <c r="F19" s="40" t="s">
        <v>2250</v>
      </c>
      <c r="G19" s="40" t="s">
        <v>2410</v>
      </c>
      <c r="H19" s="116" t="s">
        <v>4129</v>
      </c>
      <c r="I19" s="40" t="s">
        <v>4499</v>
      </c>
      <c r="J19" s="28" t="s">
        <v>4472</v>
      </c>
      <c r="K19" s="41" t="s">
        <v>5129</v>
      </c>
      <c r="L19" s="41" t="s">
        <v>5132</v>
      </c>
      <c r="M19" s="20"/>
      <c r="N19" s="20"/>
      <c r="O19" s="20"/>
      <c r="P19" s="20"/>
    </row>
    <row r="20" spans="3:16" x14ac:dyDescent="0.25">
      <c r="C20" t="s">
        <v>1849</v>
      </c>
      <c r="D20" s="112" t="s">
        <v>5063</v>
      </c>
      <c r="E20" s="40" t="s">
        <v>2214</v>
      </c>
      <c r="F20" s="40" t="s">
        <v>2251</v>
      </c>
      <c r="G20" s="40" t="s">
        <v>2411</v>
      </c>
      <c r="H20" s="116" t="s">
        <v>4130</v>
      </c>
      <c r="I20" s="40" t="s">
        <v>5143</v>
      </c>
      <c r="J20" s="28" t="s">
        <v>5075</v>
      </c>
      <c r="K20" s="41" t="s">
        <v>5110</v>
      </c>
      <c r="L20" s="41" t="s">
        <v>5113</v>
      </c>
      <c r="M20" s="20"/>
      <c r="N20" s="20"/>
      <c r="O20" s="20"/>
      <c r="P20" s="20"/>
    </row>
    <row r="21" spans="3:16" x14ac:dyDescent="0.25">
      <c r="C21" t="s">
        <v>1852</v>
      </c>
      <c r="D21" s="112" t="s">
        <v>5064</v>
      </c>
      <c r="E21" s="40" t="s">
        <v>2215</v>
      </c>
      <c r="F21" s="40" t="s">
        <v>2252</v>
      </c>
      <c r="G21" s="40" t="s">
        <v>2412</v>
      </c>
      <c r="H21" s="116" t="s">
        <v>4131</v>
      </c>
      <c r="I21" s="40" t="s">
        <v>5080</v>
      </c>
      <c r="J21" s="28" t="s">
        <v>5202</v>
      </c>
      <c r="K21" s="41" t="s">
        <v>5148</v>
      </c>
      <c r="L21" s="41" t="s">
        <v>5089</v>
      </c>
      <c r="M21" s="20"/>
      <c r="N21" s="20"/>
      <c r="O21" s="20"/>
      <c r="P21" s="20"/>
    </row>
    <row r="22" spans="3:16" x14ac:dyDescent="0.25">
      <c r="C22" t="s">
        <v>1854</v>
      </c>
      <c r="D22" s="112" t="s">
        <v>5065</v>
      </c>
      <c r="E22" s="40" t="s">
        <v>2216</v>
      </c>
      <c r="F22" s="40" t="s">
        <v>4850</v>
      </c>
      <c r="G22" s="40" t="s">
        <v>2413</v>
      </c>
      <c r="H22" s="116" t="s">
        <v>4132</v>
      </c>
      <c r="I22" s="40" t="s">
        <v>4500</v>
      </c>
      <c r="J22" s="28" t="s">
        <v>4561</v>
      </c>
      <c r="K22" s="41" t="s">
        <v>5190</v>
      </c>
      <c r="L22" s="41" t="s">
        <v>5131</v>
      </c>
      <c r="M22" s="20"/>
      <c r="N22" s="20"/>
      <c r="O22" s="20"/>
      <c r="P22" s="20"/>
    </row>
    <row r="23" spans="3:16" x14ac:dyDescent="0.25">
      <c r="C23" t="s">
        <v>1856</v>
      </c>
      <c r="D23" s="112" t="s">
        <v>5066</v>
      </c>
      <c r="E23" s="40" t="s">
        <v>2217</v>
      </c>
      <c r="F23" s="40" t="s">
        <v>4851</v>
      </c>
      <c r="G23" s="40" t="s">
        <v>2414</v>
      </c>
      <c r="H23" s="116" t="s">
        <v>4133</v>
      </c>
      <c r="I23" s="40" t="s">
        <v>4501</v>
      </c>
      <c r="J23" s="28" t="s">
        <v>4473</v>
      </c>
      <c r="K23" s="41" t="s">
        <v>5171</v>
      </c>
      <c r="L23" s="41" t="s">
        <v>5112</v>
      </c>
      <c r="M23" s="20"/>
      <c r="N23" s="20"/>
      <c r="O23" s="20"/>
      <c r="P23" s="20"/>
    </row>
    <row r="24" spans="3:16" x14ac:dyDescent="0.25">
      <c r="C24" t="s">
        <v>1858</v>
      </c>
      <c r="D24" s="112" t="s">
        <v>5067</v>
      </c>
      <c r="E24" s="40" t="s">
        <v>2218</v>
      </c>
      <c r="F24" s="40" t="s">
        <v>4852</v>
      </c>
      <c r="G24" s="40" t="s">
        <v>2415</v>
      </c>
      <c r="H24" s="116" t="s">
        <v>4134</v>
      </c>
      <c r="I24" s="40" t="s">
        <v>4502</v>
      </c>
      <c r="J24" s="28" t="s">
        <v>5203</v>
      </c>
      <c r="K24" s="41" t="s">
        <v>5085</v>
      </c>
      <c r="L24" s="41" t="s">
        <v>5152</v>
      </c>
      <c r="M24" s="20"/>
      <c r="N24" s="20"/>
      <c r="O24" s="20"/>
      <c r="P24" s="20"/>
    </row>
    <row r="25" spans="3:16" x14ac:dyDescent="0.25">
      <c r="C25" t="s">
        <v>1860</v>
      </c>
      <c r="D25" s="113" t="s">
        <v>5068</v>
      </c>
      <c r="E25" s="40" t="s">
        <v>2219</v>
      </c>
      <c r="F25" s="40" t="s">
        <v>2253</v>
      </c>
      <c r="G25" s="40" t="s">
        <v>2416</v>
      </c>
      <c r="H25" s="116" t="s">
        <v>4135</v>
      </c>
      <c r="I25" s="40" t="s">
        <v>4503</v>
      </c>
      <c r="J25" s="28" t="s">
        <v>5154</v>
      </c>
      <c r="K25" s="41" t="s">
        <v>5127</v>
      </c>
      <c r="L25" s="41" t="s">
        <v>5194</v>
      </c>
      <c r="M25" s="20"/>
      <c r="N25" s="20"/>
      <c r="O25" s="20"/>
      <c r="P25" s="20"/>
    </row>
    <row r="26" spans="3:16" x14ac:dyDescent="0.25">
      <c r="C26" t="s">
        <v>1862</v>
      </c>
      <c r="D26" s="41" t="s">
        <v>1952</v>
      </c>
      <c r="E26" s="40" t="s">
        <v>2220</v>
      </c>
      <c r="F26" s="40" t="s">
        <v>2254</v>
      </c>
      <c r="G26" s="40" t="s">
        <v>2417</v>
      </c>
      <c r="H26" s="116" t="s">
        <v>4136</v>
      </c>
      <c r="I26" s="40" t="s">
        <v>4504</v>
      </c>
      <c r="J26" s="28" t="s">
        <v>5196</v>
      </c>
      <c r="K26" s="41" t="s">
        <v>5108</v>
      </c>
      <c r="L26" s="41" t="s">
        <v>5175</v>
      </c>
      <c r="M26" s="20"/>
      <c r="N26" s="20"/>
      <c r="O26" s="20"/>
      <c r="P26" s="20"/>
    </row>
    <row r="27" spans="3:16" x14ac:dyDescent="0.25">
      <c r="C27" t="s">
        <v>1864</v>
      </c>
      <c r="D27" s="41" t="s">
        <v>1953</v>
      </c>
      <c r="E27" s="40" t="s">
        <v>2221</v>
      </c>
      <c r="F27" s="40" t="s">
        <v>2255</v>
      </c>
      <c r="G27" s="40" t="s">
        <v>2418</v>
      </c>
      <c r="H27" s="116" t="s">
        <v>4137</v>
      </c>
      <c r="I27" s="40" t="s">
        <v>4505</v>
      </c>
      <c r="J27" s="28" t="s">
        <v>5177</v>
      </c>
      <c r="K27" s="41" t="s">
        <v>5086</v>
      </c>
      <c r="L27" s="42" t="s">
        <v>4438</v>
      </c>
      <c r="M27" s="20"/>
      <c r="N27" s="20"/>
      <c r="O27" s="20"/>
      <c r="P27" s="20"/>
    </row>
    <row r="28" spans="3:16" x14ac:dyDescent="0.25">
      <c r="C28" t="s">
        <v>1866</v>
      </c>
      <c r="D28" s="42" t="s">
        <v>1955</v>
      </c>
      <c r="E28" s="40" t="s">
        <v>2067</v>
      </c>
      <c r="F28" s="40" t="s">
        <v>2256</v>
      </c>
      <c r="G28" s="40" t="s">
        <v>2419</v>
      </c>
      <c r="H28" s="116" t="s">
        <v>4138</v>
      </c>
      <c r="I28" s="40" t="s">
        <v>4506</v>
      </c>
      <c r="J28" s="28" t="s">
        <v>5091</v>
      </c>
      <c r="K28" s="41" t="s">
        <v>5128</v>
      </c>
      <c r="L28" s="42"/>
      <c r="M28" s="20"/>
      <c r="N28" s="20"/>
      <c r="O28" s="20"/>
      <c r="P28" s="20"/>
    </row>
    <row r="29" spans="3:16" x14ac:dyDescent="0.25">
      <c r="C29" t="s">
        <v>1868</v>
      </c>
      <c r="D29" s="41" t="s">
        <v>1960</v>
      </c>
      <c r="E29" s="40" t="s">
        <v>2068</v>
      </c>
      <c r="F29" s="40" t="s">
        <v>4853</v>
      </c>
      <c r="G29" s="40" t="s">
        <v>3694</v>
      </c>
      <c r="H29" s="116" t="s">
        <v>4139</v>
      </c>
      <c r="I29" s="40" t="s">
        <v>4507</v>
      </c>
      <c r="J29" s="28" t="s">
        <v>5133</v>
      </c>
      <c r="K29" s="41" t="s">
        <v>5109</v>
      </c>
      <c r="L29" s="41"/>
      <c r="M29" s="20"/>
      <c r="N29" s="20"/>
      <c r="O29" s="20"/>
      <c r="P29" s="20"/>
    </row>
    <row r="30" spans="3:16" x14ac:dyDescent="0.25">
      <c r="C30" t="s">
        <v>1870</v>
      </c>
      <c r="D30" s="41" t="s">
        <v>1948</v>
      </c>
      <c r="E30" s="40" t="s">
        <v>2069</v>
      </c>
      <c r="F30" s="40" t="s">
        <v>2257</v>
      </c>
      <c r="G30" s="40" t="s">
        <v>3695</v>
      </c>
      <c r="H30" s="116" t="s">
        <v>4140</v>
      </c>
      <c r="I30" s="40" t="s">
        <v>5159</v>
      </c>
      <c r="J30" s="28" t="s">
        <v>5114</v>
      </c>
      <c r="K30" s="41" t="s">
        <v>5149</v>
      </c>
      <c r="L30" s="41"/>
      <c r="M30" s="20"/>
      <c r="N30" s="20"/>
      <c r="O30" s="20"/>
      <c r="P30" s="20"/>
    </row>
    <row r="31" spans="3:16" x14ac:dyDescent="0.25">
      <c r="C31" t="s">
        <v>1872</v>
      </c>
      <c r="D31" s="41" t="s">
        <v>1949</v>
      </c>
      <c r="E31" s="40" t="s">
        <v>2020</v>
      </c>
      <c r="F31" s="40" t="s">
        <v>4854</v>
      </c>
      <c r="G31" s="40" t="s">
        <v>3696</v>
      </c>
      <c r="H31" s="116" t="s">
        <v>4141</v>
      </c>
      <c r="I31" s="40" t="s">
        <v>5096</v>
      </c>
      <c r="J31" s="28" t="s">
        <v>5155</v>
      </c>
      <c r="K31" s="41" t="s">
        <v>5191</v>
      </c>
      <c r="L31" s="41"/>
      <c r="M31" s="20"/>
      <c r="N31" s="20"/>
      <c r="O31" s="20"/>
      <c r="P31" s="20"/>
    </row>
    <row r="32" spans="3:16" x14ac:dyDescent="0.25">
      <c r="C32" t="s">
        <v>1874</v>
      </c>
      <c r="D32" s="42" t="s">
        <v>1951</v>
      </c>
      <c r="E32" s="40" t="s">
        <v>2021</v>
      </c>
      <c r="F32" s="40" t="s">
        <v>2258</v>
      </c>
      <c r="G32" s="40" t="s">
        <v>3697</v>
      </c>
      <c r="H32" s="116" t="s">
        <v>4142</v>
      </c>
      <c r="I32" s="40" t="s">
        <v>5158</v>
      </c>
      <c r="J32" s="28" t="s">
        <v>5197</v>
      </c>
      <c r="K32" s="41" t="s">
        <v>5172</v>
      </c>
      <c r="L32" s="41"/>
      <c r="M32" s="20"/>
      <c r="N32" s="20"/>
      <c r="O32" s="20"/>
      <c r="P32" s="20"/>
    </row>
    <row r="33" spans="3:16" x14ac:dyDescent="0.25">
      <c r="C33" t="s">
        <v>1876</v>
      </c>
      <c r="E33" s="40" t="s">
        <v>2022</v>
      </c>
      <c r="F33" s="40" t="s">
        <v>2259</v>
      </c>
      <c r="G33" s="40" t="s">
        <v>3698</v>
      </c>
      <c r="H33" s="116" t="s">
        <v>4143</v>
      </c>
      <c r="I33" s="40" t="s">
        <v>5095</v>
      </c>
      <c r="J33" s="28" t="s">
        <v>5178</v>
      </c>
      <c r="K33" s="41" t="s">
        <v>5146</v>
      </c>
      <c r="L33" s="41"/>
      <c r="M33" s="20"/>
      <c r="N33" s="20"/>
      <c r="O33" s="20"/>
      <c r="P33" s="20"/>
    </row>
    <row r="34" spans="3:16" x14ac:dyDescent="0.25">
      <c r="C34" t="s">
        <v>1909</v>
      </c>
      <c r="E34" s="40" t="s">
        <v>2023</v>
      </c>
      <c r="F34" s="40" t="s">
        <v>2260</v>
      </c>
      <c r="G34" s="40" t="s">
        <v>3699</v>
      </c>
      <c r="H34" s="116" t="s">
        <v>4144</v>
      </c>
      <c r="I34" s="40" t="s">
        <v>5139</v>
      </c>
      <c r="J34" s="28" t="s">
        <v>5092</v>
      </c>
      <c r="K34" s="41" t="s">
        <v>5188</v>
      </c>
      <c r="L34" s="41"/>
      <c r="M34" s="20"/>
      <c r="N34" s="20"/>
      <c r="O34" s="20"/>
      <c r="P34" s="20"/>
    </row>
    <row r="35" spans="3:16" x14ac:dyDescent="0.25">
      <c r="C35" t="s">
        <v>1912</v>
      </c>
      <c r="E35" s="40" t="s">
        <v>2024</v>
      </c>
      <c r="F35" s="40" t="s">
        <v>2261</v>
      </c>
      <c r="G35" s="40" t="s">
        <v>3700</v>
      </c>
      <c r="H35" s="116" t="s">
        <v>4145</v>
      </c>
      <c r="I35" s="40" t="s">
        <v>5076</v>
      </c>
      <c r="J35" s="28" t="s">
        <v>5134</v>
      </c>
      <c r="K35" s="41" t="s">
        <v>5169</v>
      </c>
      <c r="L35" s="41"/>
      <c r="M35" s="20"/>
      <c r="N35" s="20"/>
      <c r="O35" s="20"/>
      <c r="P35" s="20"/>
    </row>
    <row r="36" spans="3:16" x14ac:dyDescent="0.25">
      <c r="C36" t="s">
        <v>1914</v>
      </c>
      <c r="E36" s="40" t="s">
        <v>2025</v>
      </c>
      <c r="F36" s="40" t="s">
        <v>2262</v>
      </c>
      <c r="G36" s="40" t="s">
        <v>3701</v>
      </c>
      <c r="H36" s="116" t="s">
        <v>4146</v>
      </c>
      <c r="I36" s="40" t="s">
        <v>5140</v>
      </c>
      <c r="J36" s="28"/>
      <c r="K36" s="41" t="s">
        <v>5083</v>
      </c>
      <c r="L36" s="41"/>
      <c r="M36" s="20"/>
      <c r="N36" s="20"/>
      <c r="O36" s="20"/>
      <c r="P36" s="20"/>
    </row>
    <row r="37" spans="3:16" x14ac:dyDescent="0.25">
      <c r="C37" t="s">
        <v>1916</v>
      </c>
      <c r="E37" s="40" t="s">
        <v>2026</v>
      </c>
      <c r="F37" s="40" t="s">
        <v>2263</v>
      </c>
      <c r="G37" s="40" t="s">
        <v>2420</v>
      </c>
      <c r="H37" s="116" t="s">
        <v>4147</v>
      </c>
      <c r="I37" s="40" t="s">
        <v>5077</v>
      </c>
      <c r="J37" s="28"/>
      <c r="K37" s="41" t="s">
        <v>5125</v>
      </c>
      <c r="L37" s="41"/>
      <c r="M37" s="20"/>
      <c r="N37" s="20"/>
      <c r="O37" s="20"/>
      <c r="P37" s="20"/>
    </row>
    <row r="38" spans="3:16" x14ac:dyDescent="0.25">
      <c r="C38" t="s">
        <v>1918</v>
      </c>
      <c r="E38" s="40" t="s">
        <v>2027</v>
      </c>
      <c r="F38" s="40" t="s">
        <v>2264</v>
      </c>
      <c r="G38" s="40" t="s">
        <v>2421</v>
      </c>
      <c r="H38" s="116" t="s">
        <v>4148</v>
      </c>
      <c r="I38" s="40" t="s">
        <v>5141</v>
      </c>
      <c r="J38" s="28"/>
      <c r="K38" s="41" t="s">
        <v>5106</v>
      </c>
      <c r="M38" s="20"/>
      <c r="N38" s="20"/>
      <c r="O38" s="20"/>
      <c r="P38" s="20"/>
    </row>
    <row r="39" spans="3:16" x14ac:dyDescent="0.25">
      <c r="C39" t="s">
        <v>4789</v>
      </c>
      <c r="E39" s="40" t="s">
        <v>2028</v>
      </c>
      <c r="F39" s="40" t="s">
        <v>2265</v>
      </c>
      <c r="G39" s="40" t="s">
        <v>2422</v>
      </c>
      <c r="H39" s="116" t="s">
        <v>4149</v>
      </c>
      <c r="I39" s="40" t="s">
        <v>5078</v>
      </c>
      <c r="J39" s="28"/>
      <c r="K39" s="41" t="s">
        <v>5144</v>
      </c>
      <c r="M39" s="20"/>
      <c r="N39" s="20"/>
      <c r="O39" s="20"/>
      <c r="P39" s="20"/>
    </row>
    <row r="40" spans="3:16" x14ac:dyDescent="0.25">
      <c r="C40" t="s">
        <v>4790</v>
      </c>
      <c r="E40" s="40" t="s">
        <v>2029</v>
      </c>
      <c r="F40" s="40" t="s">
        <v>2266</v>
      </c>
      <c r="G40" s="40" t="s">
        <v>2423</v>
      </c>
      <c r="H40" s="116" t="s">
        <v>4150</v>
      </c>
      <c r="I40" s="40" t="s">
        <v>5142</v>
      </c>
      <c r="J40" s="28"/>
      <c r="K40" s="41" t="s">
        <v>5167</v>
      </c>
      <c r="M40" s="20"/>
      <c r="N40" s="20"/>
      <c r="O40" s="20"/>
      <c r="P40" s="20"/>
    </row>
    <row r="41" spans="3:16" x14ac:dyDescent="0.25">
      <c r="C41" t="s">
        <v>4791</v>
      </c>
      <c r="E41" s="40" t="s">
        <v>2030</v>
      </c>
      <c r="F41" s="40" t="s">
        <v>4855</v>
      </c>
      <c r="G41" s="40" t="s">
        <v>2424</v>
      </c>
      <c r="H41" s="116" t="s">
        <v>4151</v>
      </c>
      <c r="I41" s="40" t="s">
        <v>5079</v>
      </c>
      <c r="J41" s="28"/>
      <c r="K41" s="41" t="s">
        <v>5081</v>
      </c>
      <c r="M41" s="20"/>
      <c r="N41" s="20"/>
      <c r="O41" s="20"/>
      <c r="P41" s="20"/>
    </row>
    <row r="42" spans="3:16" x14ac:dyDescent="0.25">
      <c r="C42" t="s">
        <v>1815</v>
      </c>
      <c r="E42" s="40" t="s">
        <v>2031</v>
      </c>
      <c r="F42" s="40" t="s">
        <v>2267</v>
      </c>
      <c r="G42" s="40" t="s">
        <v>2425</v>
      </c>
      <c r="H42" s="116" t="s">
        <v>4152</v>
      </c>
      <c r="I42" s="40" t="s">
        <v>4508</v>
      </c>
      <c r="J42" s="28"/>
      <c r="K42" s="41" t="s">
        <v>5104</v>
      </c>
      <c r="M42" s="20"/>
      <c r="N42" s="20"/>
      <c r="O42" s="20"/>
      <c r="P42" s="20"/>
    </row>
    <row r="43" spans="3:16" x14ac:dyDescent="0.25">
      <c r="C43" t="s">
        <v>1824</v>
      </c>
      <c r="E43" s="40" t="s">
        <v>4808</v>
      </c>
      <c r="F43" s="40" t="s">
        <v>2268</v>
      </c>
      <c r="G43" s="40" t="s">
        <v>2426</v>
      </c>
      <c r="H43" s="116" t="s">
        <v>4153</v>
      </c>
      <c r="I43" s="40" t="s">
        <v>4509</v>
      </c>
      <c r="J43" s="28"/>
      <c r="K43" s="41" t="s">
        <v>5147</v>
      </c>
      <c r="M43" s="20"/>
      <c r="N43" s="20"/>
      <c r="O43" s="20"/>
      <c r="P43" s="20"/>
    </row>
    <row r="44" spans="3:16" x14ac:dyDescent="0.25">
      <c r="C44" t="s">
        <v>1831</v>
      </c>
      <c r="E44" s="40" t="s">
        <v>4809</v>
      </c>
      <c r="F44" s="40" t="s">
        <v>2269</v>
      </c>
      <c r="G44" s="40" t="s">
        <v>2427</v>
      </c>
      <c r="H44" s="116" t="s">
        <v>4154</v>
      </c>
      <c r="I44" s="40" t="s">
        <v>4510</v>
      </c>
      <c r="J44" s="28"/>
      <c r="K44" s="41" t="s">
        <v>5189</v>
      </c>
      <c r="M44" s="20"/>
      <c r="N44" s="20"/>
      <c r="O44" s="20"/>
      <c r="P44" s="20"/>
    </row>
    <row r="45" spans="3:16" x14ac:dyDescent="0.25">
      <c r="C45" t="s">
        <v>4792</v>
      </c>
      <c r="E45" s="40" t="s">
        <v>2032</v>
      </c>
      <c r="F45" s="40" t="s">
        <v>2270</v>
      </c>
      <c r="G45" s="40" t="s">
        <v>2428</v>
      </c>
      <c r="H45" s="116" t="s">
        <v>4155</v>
      </c>
      <c r="I45" s="40" t="s">
        <v>4511</v>
      </c>
      <c r="J45" s="119"/>
      <c r="K45" s="41" t="s">
        <v>5170</v>
      </c>
      <c r="M45" s="20"/>
      <c r="N45" s="20"/>
      <c r="O45" s="20"/>
      <c r="P45" s="20"/>
    </row>
    <row r="46" spans="3:16" x14ac:dyDescent="0.25">
      <c r="C46" t="s">
        <v>1835</v>
      </c>
      <c r="E46" s="40" t="s">
        <v>2033</v>
      </c>
      <c r="F46" s="40" t="s">
        <v>2271</v>
      </c>
      <c r="G46" s="40" t="s">
        <v>2429</v>
      </c>
      <c r="H46" s="116" t="s">
        <v>4156</v>
      </c>
      <c r="I46" s="40" t="s">
        <v>4562</v>
      </c>
      <c r="K46" s="41" t="s">
        <v>5084</v>
      </c>
      <c r="M46" s="20"/>
      <c r="N46" s="20"/>
      <c r="O46" s="20"/>
      <c r="P46" s="20"/>
    </row>
    <row r="47" spans="3:16" x14ac:dyDescent="0.25">
      <c r="C47" t="s">
        <v>4793</v>
      </c>
      <c r="E47" s="40" t="s">
        <v>4810</v>
      </c>
      <c r="F47" s="40" t="s">
        <v>2272</v>
      </c>
      <c r="G47" s="40" t="s">
        <v>2430</v>
      </c>
      <c r="H47" s="116" t="s">
        <v>4157</v>
      </c>
      <c r="I47" s="40" t="s">
        <v>4563</v>
      </c>
      <c r="K47" s="41" t="s">
        <v>5126</v>
      </c>
      <c r="M47" s="20"/>
      <c r="N47" s="20"/>
      <c r="O47" s="20"/>
      <c r="P47" s="20"/>
    </row>
    <row r="48" spans="3:16" x14ac:dyDescent="0.25">
      <c r="C48" t="s">
        <v>1839</v>
      </c>
      <c r="E48" s="40" t="s">
        <v>4811</v>
      </c>
      <c r="F48" s="40" t="s">
        <v>2273</v>
      </c>
      <c r="G48" s="40" t="s">
        <v>2431</v>
      </c>
      <c r="H48" s="116" t="s">
        <v>4158</v>
      </c>
      <c r="I48" s="40" t="s">
        <v>4564</v>
      </c>
      <c r="K48" s="42" t="s">
        <v>5107</v>
      </c>
      <c r="M48" s="20"/>
      <c r="N48" s="20"/>
      <c r="O48" s="20"/>
      <c r="P48" s="20"/>
    </row>
    <row r="49" spans="3:16" x14ac:dyDescent="0.25">
      <c r="C49" t="s">
        <v>4794</v>
      </c>
      <c r="E49" s="40" t="s">
        <v>2034</v>
      </c>
      <c r="F49" s="40" t="s">
        <v>2274</v>
      </c>
      <c r="G49" s="40" t="s">
        <v>2432</v>
      </c>
      <c r="H49" s="116" t="s">
        <v>4159</v>
      </c>
      <c r="I49" s="40" t="s">
        <v>4565</v>
      </c>
      <c r="K49" s="42"/>
      <c r="M49" s="20"/>
      <c r="N49" s="20"/>
      <c r="O49" s="20"/>
      <c r="P49" s="20"/>
    </row>
    <row r="50" spans="3:16" x14ac:dyDescent="0.25">
      <c r="C50" t="s">
        <v>1842</v>
      </c>
      <c r="E50" s="100" t="s">
        <v>2035</v>
      </c>
      <c r="F50" s="39" t="s">
        <v>2275</v>
      </c>
      <c r="G50" s="100" t="s">
        <v>2433</v>
      </c>
      <c r="H50" s="39" t="s">
        <v>4160</v>
      </c>
      <c r="I50" s="40" t="s">
        <v>4566</v>
      </c>
      <c r="K50" s="41"/>
    </row>
    <row r="51" spans="3:16" x14ac:dyDescent="0.25">
      <c r="C51" t="s">
        <v>4795</v>
      </c>
      <c r="E51" s="39" t="s">
        <v>2189</v>
      </c>
      <c r="F51" s="39" t="s">
        <v>2276</v>
      </c>
      <c r="G51" s="100" t="s">
        <v>2434</v>
      </c>
      <c r="H51" s="39" t="s">
        <v>4161</v>
      </c>
      <c r="I51" s="40" t="s">
        <v>4567</v>
      </c>
      <c r="K51" s="41"/>
    </row>
    <row r="52" spans="3:16" x14ac:dyDescent="0.25">
      <c r="C52" t="s">
        <v>4796</v>
      </c>
      <c r="E52" s="39" t="s">
        <v>1963</v>
      </c>
      <c r="F52" s="39" t="s">
        <v>2277</v>
      </c>
      <c r="G52" s="100" t="s">
        <v>2435</v>
      </c>
      <c r="H52" s="39" t="s">
        <v>4162</v>
      </c>
      <c r="I52" s="40" t="s">
        <v>4568</v>
      </c>
      <c r="K52" s="41"/>
    </row>
    <row r="53" spans="3:16" x14ac:dyDescent="0.25">
      <c r="C53" t="s">
        <v>4797</v>
      </c>
      <c r="E53" s="39" t="s">
        <v>1964</v>
      </c>
      <c r="F53" s="39" t="s">
        <v>2278</v>
      </c>
      <c r="G53" s="100" t="s">
        <v>2384</v>
      </c>
      <c r="H53" s="39" t="s">
        <v>4163</v>
      </c>
      <c r="I53" s="40" t="s">
        <v>4569</v>
      </c>
      <c r="K53" s="41"/>
    </row>
    <row r="54" spans="3:16" x14ac:dyDescent="0.25">
      <c r="C54" t="s">
        <v>1924</v>
      </c>
      <c r="E54" s="39" t="s">
        <v>1965</v>
      </c>
      <c r="F54" s="39" t="s">
        <v>2279</v>
      </c>
      <c r="G54" s="39" t="s">
        <v>2436</v>
      </c>
      <c r="H54" s="39" t="s">
        <v>4164</v>
      </c>
      <c r="I54" s="40" t="s">
        <v>4512</v>
      </c>
      <c r="K54" s="41"/>
    </row>
    <row r="55" spans="3:16" x14ac:dyDescent="0.25">
      <c r="C55" t="s">
        <v>4798</v>
      </c>
      <c r="E55" s="100" t="s">
        <v>1966</v>
      </c>
      <c r="F55" s="39" t="s">
        <v>2280</v>
      </c>
      <c r="G55" s="39" t="s">
        <v>2437</v>
      </c>
      <c r="H55" s="39" t="s">
        <v>4165</v>
      </c>
      <c r="I55" s="40" t="s">
        <v>4513</v>
      </c>
      <c r="K55" s="41"/>
    </row>
    <row r="56" spans="3:16" x14ac:dyDescent="0.25">
      <c r="C56" t="s">
        <v>4799</v>
      </c>
      <c r="E56" s="100" t="s">
        <v>1967</v>
      </c>
      <c r="F56" s="39" t="s">
        <v>2281</v>
      </c>
      <c r="G56" s="39" t="s">
        <v>2438</v>
      </c>
      <c r="H56" s="39" t="s">
        <v>4166</v>
      </c>
      <c r="I56" s="40" t="s">
        <v>4590</v>
      </c>
      <c r="K56" s="41"/>
    </row>
    <row r="57" spans="3:16" x14ac:dyDescent="0.25">
      <c r="C57" t="s">
        <v>1878</v>
      </c>
      <c r="E57" s="100" t="s">
        <v>2222</v>
      </c>
      <c r="F57" s="39" t="s">
        <v>2282</v>
      </c>
      <c r="G57" s="39" t="s">
        <v>2439</v>
      </c>
      <c r="H57" s="39" t="s">
        <v>4167</v>
      </c>
      <c r="I57" s="40" t="s">
        <v>4591</v>
      </c>
      <c r="K57" s="41"/>
    </row>
    <row r="58" spans="3:16" x14ac:dyDescent="0.25">
      <c r="C58" t="s">
        <v>1880</v>
      </c>
      <c r="E58" s="100" t="s">
        <v>2223</v>
      </c>
      <c r="F58" s="39" t="s">
        <v>2283</v>
      </c>
      <c r="G58" s="39" t="s">
        <v>2440</v>
      </c>
      <c r="H58" s="39" t="s">
        <v>4168</v>
      </c>
      <c r="I58" s="40" t="s">
        <v>4452</v>
      </c>
      <c r="K58" s="41"/>
    </row>
    <row r="59" spans="3:16" x14ac:dyDescent="0.25">
      <c r="C59" t="s">
        <v>4800</v>
      </c>
      <c r="E59" s="100" t="s">
        <v>2224</v>
      </c>
      <c r="F59" s="39" t="s">
        <v>2284</v>
      </c>
      <c r="G59" s="39" t="s">
        <v>2441</v>
      </c>
      <c r="H59" s="39" t="s">
        <v>4169</v>
      </c>
      <c r="I59" s="40" t="s">
        <v>4453</v>
      </c>
      <c r="K59" s="42"/>
    </row>
    <row r="60" spans="3:16" x14ac:dyDescent="0.25">
      <c r="C60" t="s">
        <v>4801</v>
      </c>
      <c r="E60" s="100" t="s">
        <v>2225</v>
      </c>
      <c r="F60" s="39" t="s">
        <v>2285</v>
      </c>
      <c r="G60" s="39" t="s">
        <v>3702</v>
      </c>
      <c r="H60" s="39" t="s">
        <v>4170</v>
      </c>
      <c r="I60" s="40" t="s">
        <v>5187</v>
      </c>
    </row>
    <row r="61" spans="3:16" x14ac:dyDescent="0.25">
      <c r="C61" t="s">
        <v>1882</v>
      </c>
      <c r="E61" s="100" t="s">
        <v>1968</v>
      </c>
      <c r="F61" s="39" t="s">
        <v>2286</v>
      </c>
      <c r="G61" s="39" t="s">
        <v>2442</v>
      </c>
      <c r="H61" s="39" t="s">
        <v>4171</v>
      </c>
      <c r="I61" s="40" t="s">
        <v>5124</v>
      </c>
    </row>
    <row r="62" spans="3:16" x14ac:dyDescent="0.25">
      <c r="C62" t="s">
        <v>4802</v>
      </c>
      <c r="E62" s="100" t="s">
        <v>1969</v>
      </c>
      <c r="F62" s="39" t="s">
        <v>2287</v>
      </c>
      <c r="G62" s="100" t="s">
        <v>3703</v>
      </c>
      <c r="H62" s="39" t="s">
        <v>4172</v>
      </c>
      <c r="I62" s="40" t="s">
        <v>5201</v>
      </c>
    </row>
    <row r="63" spans="3:16" x14ac:dyDescent="0.25">
      <c r="C63" t="s">
        <v>1920</v>
      </c>
      <c r="E63" s="100" t="s">
        <v>1970</v>
      </c>
      <c r="F63" s="39" t="s">
        <v>2288</v>
      </c>
      <c r="G63" s="100" t="s">
        <v>3704</v>
      </c>
      <c r="H63" s="39" t="s">
        <v>4173</v>
      </c>
      <c r="I63" s="40" t="s">
        <v>5138</v>
      </c>
    </row>
    <row r="64" spans="3:16" x14ac:dyDescent="0.25">
      <c r="C64" t="s">
        <v>4803</v>
      </c>
      <c r="E64" s="100" t="s">
        <v>1971</v>
      </c>
      <c r="F64" s="39" t="s">
        <v>2289</v>
      </c>
      <c r="G64" s="100" t="s">
        <v>2443</v>
      </c>
      <c r="H64" s="39" t="s">
        <v>4174</v>
      </c>
      <c r="I64" s="40" t="s">
        <v>5183</v>
      </c>
    </row>
    <row r="65" spans="3:9" x14ac:dyDescent="0.25">
      <c r="C65" t="s">
        <v>1889</v>
      </c>
      <c r="E65" s="39" t="s">
        <v>1972</v>
      </c>
      <c r="F65" s="39" t="s">
        <v>2290</v>
      </c>
      <c r="G65" s="100" t="s">
        <v>2444</v>
      </c>
      <c r="H65" s="39" t="s">
        <v>4175</v>
      </c>
      <c r="I65" s="40" t="s">
        <v>5120</v>
      </c>
    </row>
    <row r="66" spans="3:9" x14ac:dyDescent="0.25">
      <c r="C66" t="s">
        <v>1844</v>
      </c>
      <c r="E66" s="39" t="s">
        <v>1973</v>
      </c>
      <c r="F66" s="39" t="s">
        <v>2291</v>
      </c>
      <c r="G66" s="100" t="s">
        <v>2445</v>
      </c>
      <c r="H66" s="39" t="s">
        <v>4176</v>
      </c>
      <c r="I66" s="40" t="s">
        <v>5184</v>
      </c>
    </row>
    <row r="67" spans="3:9" x14ac:dyDescent="0.25">
      <c r="C67" t="s">
        <v>1885</v>
      </c>
      <c r="E67" s="39" t="s">
        <v>1974</v>
      </c>
      <c r="F67" s="39" t="s">
        <v>2292</v>
      </c>
      <c r="G67" s="100" t="s">
        <v>2446</v>
      </c>
      <c r="H67" s="39" t="s">
        <v>4177</v>
      </c>
      <c r="I67" s="40" t="s">
        <v>5121</v>
      </c>
    </row>
    <row r="68" spans="3:9" x14ac:dyDescent="0.25">
      <c r="C68" t="s">
        <v>4804</v>
      </c>
      <c r="E68" s="39" t="s">
        <v>1975</v>
      </c>
      <c r="F68" s="39" t="s">
        <v>2293</v>
      </c>
      <c r="G68" s="100" t="s">
        <v>2447</v>
      </c>
      <c r="H68" s="39" t="s">
        <v>4178</v>
      </c>
      <c r="I68" s="40" t="s">
        <v>5185</v>
      </c>
    </row>
    <row r="69" spans="3:9" x14ac:dyDescent="0.25">
      <c r="C69" t="s">
        <v>1887</v>
      </c>
      <c r="E69" s="39" t="s">
        <v>1976</v>
      </c>
      <c r="F69" s="39" t="s">
        <v>2294</v>
      </c>
      <c r="G69" s="100" t="s">
        <v>2448</v>
      </c>
      <c r="H69" s="39" t="s">
        <v>4179</v>
      </c>
      <c r="I69" s="40" t="s">
        <v>5122</v>
      </c>
    </row>
    <row r="70" spans="3:9" x14ac:dyDescent="0.25">
      <c r="C70" t="s">
        <v>4805</v>
      </c>
      <c r="E70" s="39" t="s">
        <v>1977</v>
      </c>
      <c r="F70" s="39" t="s">
        <v>2295</v>
      </c>
      <c r="G70" s="39" t="s">
        <v>2449</v>
      </c>
      <c r="H70" s="39" t="s">
        <v>4180</v>
      </c>
      <c r="I70" s="40" t="s">
        <v>5186</v>
      </c>
    </row>
    <row r="71" spans="3:9" x14ac:dyDescent="0.25">
      <c r="C71" t="s">
        <v>4806</v>
      </c>
      <c r="E71" s="39" t="s">
        <v>1978</v>
      </c>
      <c r="F71" s="39" t="s">
        <v>2296</v>
      </c>
      <c r="G71" s="39" t="s">
        <v>2450</v>
      </c>
      <c r="H71" s="39" t="s">
        <v>4181</v>
      </c>
      <c r="I71" s="40" t="s">
        <v>5123</v>
      </c>
    </row>
    <row r="72" spans="3:9" x14ac:dyDescent="0.25">
      <c r="C72" t="s">
        <v>4807</v>
      </c>
      <c r="E72" s="39" t="s">
        <v>1979</v>
      </c>
      <c r="F72" s="39" t="s">
        <v>2297</v>
      </c>
      <c r="G72" s="39" t="s">
        <v>2451</v>
      </c>
      <c r="H72" s="39" t="s">
        <v>4182</v>
      </c>
      <c r="I72" s="40" t="s">
        <v>5200</v>
      </c>
    </row>
    <row r="73" spans="3:9" x14ac:dyDescent="0.25">
      <c r="E73" s="39" t="s">
        <v>1980</v>
      </c>
      <c r="F73" s="39" t="s">
        <v>2298</v>
      </c>
      <c r="G73" s="39" t="s">
        <v>3705</v>
      </c>
      <c r="H73" s="39" t="s">
        <v>4183</v>
      </c>
      <c r="I73" s="40" t="s">
        <v>5137</v>
      </c>
    </row>
    <row r="74" spans="3:9" x14ac:dyDescent="0.25">
      <c r="E74" s="39" t="s">
        <v>1981</v>
      </c>
      <c r="F74" s="39" t="s">
        <v>2299</v>
      </c>
      <c r="G74" s="39" t="s">
        <v>3706</v>
      </c>
      <c r="H74" s="39" t="s">
        <v>4184</v>
      </c>
      <c r="I74" s="40" t="s">
        <v>4454</v>
      </c>
    </row>
    <row r="75" spans="3:9" x14ac:dyDescent="0.25">
      <c r="E75" s="39" t="s">
        <v>1982</v>
      </c>
      <c r="F75" s="39" t="s">
        <v>2300</v>
      </c>
      <c r="G75" s="39" t="s">
        <v>3707</v>
      </c>
      <c r="H75" s="39" t="s">
        <v>4185</v>
      </c>
      <c r="I75" s="40" t="s">
        <v>4455</v>
      </c>
    </row>
    <row r="76" spans="3:9" x14ac:dyDescent="0.25">
      <c r="E76" s="39" t="s">
        <v>1983</v>
      </c>
      <c r="F76" s="39" t="s">
        <v>2301</v>
      </c>
      <c r="G76" s="39" t="s">
        <v>3708</v>
      </c>
      <c r="H76" s="39" t="s">
        <v>4186</v>
      </c>
      <c r="I76" s="40" t="s">
        <v>4456</v>
      </c>
    </row>
    <row r="77" spans="3:9" x14ac:dyDescent="0.25">
      <c r="E77" s="39" t="s">
        <v>1984</v>
      </c>
      <c r="F77" s="39" t="s">
        <v>2302</v>
      </c>
      <c r="G77" s="39" t="s">
        <v>3709</v>
      </c>
      <c r="H77" s="39" t="s">
        <v>4187</v>
      </c>
      <c r="I77" s="40" t="s">
        <v>4457</v>
      </c>
    </row>
    <row r="78" spans="3:9" x14ac:dyDescent="0.25">
      <c r="E78" s="39" t="s">
        <v>1985</v>
      </c>
      <c r="F78" s="39" t="s">
        <v>2303</v>
      </c>
      <c r="G78" s="39" t="s">
        <v>3710</v>
      </c>
      <c r="H78" s="39" t="s">
        <v>4188</v>
      </c>
      <c r="I78" s="40" t="s">
        <v>4514</v>
      </c>
    </row>
    <row r="79" spans="3:9" x14ac:dyDescent="0.25">
      <c r="E79" s="39" t="s">
        <v>1986</v>
      </c>
      <c r="F79" s="39" t="s">
        <v>2304</v>
      </c>
      <c r="G79" s="39" t="s">
        <v>3711</v>
      </c>
      <c r="H79" s="39" t="s">
        <v>4189</v>
      </c>
      <c r="I79" s="40" t="s">
        <v>4515</v>
      </c>
    </row>
    <row r="80" spans="3:9" x14ac:dyDescent="0.25">
      <c r="E80" s="39" t="s">
        <v>1987</v>
      </c>
      <c r="F80" s="39" t="s">
        <v>2305</v>
      </c>
      <c r="G80" s="39" t="s">
        <v>3712</v>
      </c>
      <c r="H80" s="39" t="s">
        <v>4190</v>
      </c>
      <c r="I80" s="40" t="s">
        <v>4516</v>
      </c>
    </row>
    <row r="81" spans="5:9" x14ac:dyDescent="0.25">
      <c r="E81" s="39" t="s">
        <v>1988</v>
      </c>
      <c r="F81" s="39" t="s">
        <v>2306</v>
      </c>
      <c r="G81" s="39" t="s">
        <v>3713</v>
      </c>
      <c r="H81" s="39" t="s">
        <v>4191</v>
      </c>
      <c r="I81" s="40" t="s">
        <v>4517</v>
      </c>
    </row>
    <row r="82" spans="5:9" x14ac:dyDescent="0.25">
      <c r="E82" s="39" t="s">
        <v>1989</v>
      </c>
      <c r="F82" s="39" t="s">
        <v>2307</v>
      </c>
      <c r="G82" s="39" t="s">
        <v>3714</v>
      </c>
      <c r="H82" s="39" t="s">
        <v>4192</v>
      </c>
      <c r="I82" s="40" t="s">
        <v>4518</v>
      </c>
    </row>
    <row r="83" spans="5:9" x14ac:dyDescent="0.25">
      <c r="E83" s="39" t="s">
        <v>1990</v>
      </c>
      <c r="F83" s="39" t="s">
        <v>2308</v>
      </c>
      <c r="G83" s="39" t="s">
        <v>3715</v>
      </c>
      <c r="H83" s="39" t="s">
        <v>4193</v>
      </c>
      <c r="I83" s="40" t="s">
        <v>4519</v>
      </c>
    </row>
    <row r="84" spans="5:9" x14ac:dyDescent="0.25">
      <c r="E84" s="39" t="s">
        <v>1991</v>
      </c>
      <c r="F84" s="39" t="s">
        <v>4856</v>
      </c>
      <c r="G84" s="39" t="s">
        <v>2452</v>
      </c>
      <c r="H84" s="39" t="s">
        <v>4194</v>
      </c>
      <c r="I84" s="40" t="s">
        <v>4520</v>
      </c>
    </row>
    <row r="85" spans="5:9" x14ac:dyDescent="0.25">
      <c r="E85" s="39" t="s">
        <v>1992</v>
      </c>
      <c r="F85" s="39" t="s">
        <v>2309</v>
      </c>
      <c r="G85" s="39" t="s">
        <v>2453</v>
      </c>
      <c r="H85" s="39" t="s">
        <v>4195</v>
      </c>
      <c r="I85" s="40" t="s">
        <v>4521</v>
      </c>
    </row>
    <row r="86" spans="5:9" x14ac:dyDescent="0.25">
      <c r="E86" s="39" t="s">
        <v>1993</v>
      </c>
      <c r="F86" s="39" t="s">
        <v>2310</v>
      </c>
      <c r="G86" s="39" t="s">
        <v>2454</v>
      </c>
      <c r="H86" s="39" t="s">
        <v>4196</v>
      </c>
      <c r="I86" s="40" t="s">
        <v>4522</v>
      </c>
    </row>
    <row r="87" spans="5:9" x14ac:dyDescent="0.25">
      <c r="E87" s="39" t="s">
        <v>1994</v>
      </c>
      <c r="F87" s="39" t="s">
        <v>2311</v>
      </c>
      <c r="G87" s="39" t="s">
        <v>2455</v>
      </c>
      <c r="H87" s="39" t="s">
        <v>4197</v>
      </c>
      <c r="I87" s="40" t="s">
        <v>4523</v>
      </c>
    </row>
    <row r="88" spans="5:9" x14ac:dyDescent="0.25">
      <c r="E88" s="39" t="s">
        <v>1995</v>
      </c>
      <c r="F88" s="39" t="s">
        <v>2312</v>
      </c>
      <c r="G88" s="39" t="s">
        <v>2456</v>
      </c>
      <c r="H88" s="39" t="s">
        <v>4198</v>
      </c>
      <c r="I88" s="40" t="s">
        <v>4524</v>
      </c>
    </row>
    <row r="89" spans="5:9" x14ac:dyDescent="0.25">
      <c r="E89" s="39" t="s">
        <v>1996</v>
      </c>
      <c r="F89" s="39" t="s">
        <v>2313</v>
      </c>
      <c r="G89" s="39" t="s">
        <v>2457</v>
      </c>
      <c r="H89" s="39" t="s">
        <v>4199</v>
      </c>
      <c r="I89" s="40" t="s">
        <v>4525</v>
      </c>
    </row>
    <row r="90" spans="5:9" x14ac:dyDescent="0.25">
      <c r="E90" s="39" t="s">
        <v>1997</v>
      </c>
      <c r="F90" s="100" t="s">
        <v>2314</v>
      </c>
      <c r="G90" s="39" t="s">
        <v>2458</v>
      </c>
      <c r="H90" s="39" t="s">
        <v>4200</v>
      </c>
      <c r="I90" s="40" t="s">
        <v>5166</v>
      </c>
    </row>
    <row r="91" spans="5:9" x14ac:dyDescent="0.25">
      <c r="E91" s="39" t="s">
        <v>1998</v>
      </c>
      <c r="F91" s="39" t="s">
        <v>2315</v>
      </c>
      <c r="G91" s="39" t="s">
        <v>2459</v>
      </c>
      <c r="H91" s="39" t="s">
        <v>4201</v>
      </c>
      <c r="I91" s="40" t="s">
        <v>5103</v>
      </c>
    </row>
    <row r="92" spans="5:9" x14ac:dyDescent="0.25">
      <c r="E92" s="39" t="s">
        <v>1999</v>
      </c>
      <c r="F92" s="100" t="s">
        <v>2316</v>
      </c>
      <c r="G92" s="39" t="s">
        <v>2460</v>
      </c>
      <c r="H92" s="39" t="s">
        <v>4202</v>
      </c>
      <c r="I92" s="40" t="s">
        <v>4526</v>
      </c>
    </row>
    <row r="93" spans="5:9" x14ac:dyDescent="0.25">
      <c r="E93" s="39" t="s">
        <v>2000</v>
      </c>
      <c r="F93" s="39" t="s">
        <v>2317</v>
      </c>
      <c r="G93" s="39" t="s">
        <v>2461</v>
      </c>
      <c r="H93" s="39" t="s">
        <v>4203</v>
      </c>
      <c r="I93" s="40" t="s">
        <v>4527</v>
      </c>
    </row>
    <row r="94" spans="5:9" x14ac:dyDescent="0.25">
      <c r="E94" s="39" t="s">
        <v>2001</v>
      </c>
      <c r="F94" s="100" t="s">
        <v>2318</v>
      </c>
      <c r="G94" s="39" t="s">
        <v>4902</v>
      </c>
      <c r="H94" s="39" t="s">
        <v>4204</v>
      </c>
      <c r="I94" s="40" t="s">
        <v>4528</v>
      </c>
    </row>
    <row r="95" spans="5:9" x14ac:dyDescent="0.25">
      <c r="E95" s="39" t="s">
        <v>2002</v>
      </c>
      <c r="F95" s="39" t="s">
        <v>2319</v>
      </c>
      <c r="G95" s="39" t="s">
        <v>3716</v>
      </c>
      <c r="H95" s="39" t="s">
        <v>4205</v>
      </c>
      <c r="I95" s="40" t="s">
        <v>4529</v>
      </c>
    </row>
    <row r="96" spans="5:9" x14ac:dyDescent="0.25">
      <c r="E96" s="39" t="s">
        <v>2070</v>
      </c>
      <c r="F96" s="39" t="s">
        <v>2320</v>
      </c>
      <c r="G96" s="39" t="s">
        <v>2462</v>
      </c>
      <c r="H96" s="39" t="s">
        <v>4206</v>
      </c>
      <c r="I96" s="40" t="s">
        <v>4530</v>
      </c>
    </row>
    <row r="97" spans="5:9" x14ac:dyDescent="0.25">
      <c r="E97" s="39" t="s">
        <v>2071</v>
      </c>
      <c r="F97" s="100" t="s">
        <v>2321</v>
      </c>
      <c r="G97" s="39" t="s">
        <v>2463</v>
      </c>
      <c r="H97" s="39" t="s">
        <v>4207</v>
      </c>
      <c r="I97" s="40" t="s">
        <v>4531</v>
      </c>
    </row>
    <row r="98" spans="5:9" x14ac:dyDescent="0.25">
      <c r="E98" s="39" t="s">
        <v>2072</v>
      </c>
      <c r="F98" s="39" t="s">
        <v>2322</v>
      </c>
      <c r="G98" s="39" t="s">
        <v>2464</v>
      </c>
      <c r="H98" s="39" t="s">
        <v>4208</v>
      </c>
      <c r="I98" s="40" t="s">
        <v>4532</v>
      </c>
    </row>
    <row r="99" spans="5:9" x14ac:dyDescent="0.25">
      <c r="E99" s="39" t="s">
        <v>2073</v>
      </c>
      <c r="F99" s="39" t="s">
        <v>2323</v>
      </c>
      <c r="G99" s="39" t="s">
        <v>2465</v>
      </c>
      <c r="H99" s="39" t="s">
        <v>4209</v>
      </c>
      <c r="I99" s="40" t="s">
        <v>4533</v>
      </c>
    </row>
    <row r="100" spans="5:9" x14ac:dyDescent="0.25">
      <c r="E100" s="39" t="s">
        <v>2074</v>
      </c>
      <c r="F100" s="39" t="s">
        <v>2324</v>
      </c>
      <c r="G100" s="39" t="s">
        <v>2466</v>
      </c>
      <c r="H100" s="39" t="s">
        <v>4210</v>
      </c>
      <c r="I100" s="40" t="s">
        <v>5182</v>
      </c>
    </row>
    <row r="101" spans="5:9" x14ac:dyDescent="0.25">
      <c r="E101" s="39" t="s">
        <v>2075</v>
      </c>
      <c r="F101" s="39" t="s">
        <v>4857</v>
      </c>
      <c r="G101" s="39" t="s">
        <v>2467</v>
      </c>
      <c r="H101" s="100" t="s">
        <v>4211</v>
      </c>
      <c r="I101" s="40" t="s">
        <v>5119</v>
      </c>
    </row>
    <row r="102" spans="5:9" x14ac:dyDescent="0.25">
      <c r="E102" s="39" t="s">
        <v>2076</v>
      </c>
      <c r="F102" s="39" t="s">
        <v>2325</v>
      </c>
      <c r="G102" s="39" t="s">
        <v>2468</v>
      </c>
      <c r="H102" s="39" t="s">
        <v>4924</v>
      </c>
      <c r="I102" s="40" t="s">
        <v>5181</v>
      </c>
    </row>
    <row r="103" spans="5:9" x14ac:dyDescent="0.25">
      <c r="E103" s="39" t="s">
        <v>2077</v>
      </c>
      <c r="F103" s="39" t="s">
        <v>2326</v>
      </c>
      <c r="G103" s="39" t="s">
        <v>2469</v>
      </c>
      <c r="H103" s="39" t="s">
        <v>4925</v>
      </c>
      <c r="I103" s="40" t="s">
        <v>5118</v>
      </c>
    </row>
    <row r="104" spans="5:9" x14ac:dyDescent="0.25">
      <c r="E104" s="39" t="s">
        <v>2078</v>
      </c>
      <c r="F104" s="39" t="s">
        <v>2327</v>
      </c>
      <c r="G104" s="39" t="s">
        <v>2470</v>
      </c>
      <c r="H104" s="39" t="s">
        <v>4926</v>
      </c>
      <c r="I104" s="40" t="s">
        <v>5162</v>
      </c>
    </row>
    <row r="105" spans="5:9" x14ac:dyDescent="0.25">
      <c r="E105" s="39" t="s">
        <v>2079</v>
      </c>
      <c r="F105" s="39" t="s">
        <v>2383</v>
      </c>
      <c r="G105" s="39" t="s">
        <v>2471</v>
      </c>
      <c r="H105" s="39" t="s">
        <v>4927</v>
      </c>
      <c r="I105" s="40" t="s">
        <v>5099</v>
      </c>
    </row>
    <row r="106" spans="5:9" x14ac:dyDescent="0.25">
      <c r="E106" s="39" t="s">
        <v>2080</v>
      </c>
      <c r="F106" s="100" t="s">
        <v>2233</v>
      </c>
      <c r="G106" s="39" t="s">
        <v>2472</v>
      </c>
      <c r="H106" s="39" t="s">
        <v>4928</v>
      </c>
      <c r="I106" s="40" t="s">
        <v>5163</v>
      </c>
    </row>
    <row r="107" spans="5:9" x14ac:dyDescent="0.25">
      <c r="E107" s="39" t="s">
        <v>2081</v>
      </c>
      <c r="F107" s="39" t="s">
        <v>4858</v>
      </c>
      <c r="G107" s="39" t="s">
        <v>2473</v>
      </c>
      <c r="H107" s="39" t="s">
        <v>4929</v>
      </c>
      <c r="I107" s="40" t="s">
        <v>5100</v>
      </c>
    </row>
    <row r="108" spans="5:9" x14ac:dyDescent="0.25">
      <c r="E108" s="39" t="s">
        <v>2190</v>
      </c>
      <c r="F108" s="39" t="s">
        <v>4859</v>
      </c>
      <c r="G108" s="39" t="s">
        <v>2474</v>
      </c>
      <c r="H108" s="39" t="s">
        <v>4930</v>
      </c>
      <c r="I108" s="40" t="s">
        <v>5164</v>
      </c>
    </row>
    <row r="109" spans="5:9" x14ac:dyDescent="0.25">
      <c r="E109" s="39" t="s">
        <v>2192</v>
      </c>
      <c r="F109" s="39" t="s">
        <v>2328</v>
      </c>
      <c r="G109" s="39" t="s">
        <v>2475</v>
      </c>
      <c r="H109" s="39" t="s">
        <v>4931</v>
      </c>
      <c r="I109" s="40" t="s">
        <v>5101</v>
      </c>
    </row>
    <row r="110" spans="5:9" x14ac:dyDescent="0.25">
      <c r="E110" s="39" t="s">
        <v>2193</v>
      </c>
      <c r="F110" s="39" t="s">
        <v>2329</v>
      </c>
      <c r="G110" s="39" t="s">
        <v>2476</v>
      </c>
      <c r="H110" s="39" t="s">
        <v>4932</v>
      </c>
      <c r="I110" s="40" t="s">
        <v>5165</v>
      </c>
    </row>
    <row r="111" spans="5:9" x14ac:dyDescent="0.25">
      <c r="E111" s="39" t="s">
        <v>2194</v>
      </c>
      <c r="F111" s="39" t="s">
        <v>4860</v>
      </c>
      <c r="G111" s="39" t="s">
        <v>2477</v>
      </c>
      <c r="H111" s="39" t="s">
        <v>4933</v>
      </c>
      <c r="I111" s="40" t="s">
        <v>5102</v>
      </c>
    </row>
    <row r="112" spans="5:9" x14ac:dyDescent="0.25">
      <c r="E112" s="39" t="s">
        <v>2195</v>
      </c>
      <c r="F112" s="39" t="s">
        <v>2330</v>
      </c>
      <c r="G112" s="39" t="s">
        <v>2478</v>
      </c>
      <c r="H112" s="39" t="s">
        <v>4934</v>
      </c>
      <c r="I112" s="40" t="s">
        <v>4534</v>
      </c>
    </row>
    <row r="113" spans="5:9" x14ac:dyDescent="0.25">
      <c r="E113" s="39" t="s">
        <v>2196</v>
      </c>
      <c r="F113" s="39" t="s">
        <v>4861</v>
      </c>
      <c r="G113" s="39" t="s">
        <v>2479</v>
      </c>
      <c r="H113" s="39" t="s">
        <v>4935</v>
      </c>
      <c r="I113" s="40" t="s">
        <v>4535</v>
      </c>
    </row>
    <row r="114" spans="5:9" x14ac:dyDescent="0.25">
      <c r="E114" s="39" t="s">
        <v>2197</v>
      </c>
      <c r="F114" s="39" t="s">
        <v>2331</v>
      </c>
      <c r="G114" s="39" t="s">
        <v>2480</v>
      </c>
      <c r="H114" s="39" t="s">
        <v>4936</v>
      </c>
      <c r="I114" s="40" t="s">
        <v>4536</v>
      </c>
    </row>
    <row r="115" spans="5:9" x14ac:dyDescent="0.25">
      <c r="E115" s="39" t="s">
        <v>2198</v>
      </c>
      <c r="F115" s="39" t="s">
        <v>4862</v>
      </c>
      <c r="G115" s="39" t="s">
        <v>2481</v>
      </c>
      <c r="H115" s="39" t="s">
        <v>4937</v>
      </c>
      <c r="I115" s="40" t="s">
        <v>4537</v>
      </c>
    </row>
    <row r="116" spans="5:9" x14ac:dyDescent="0.25">
      <c r="E116" s="39" t="s">
        <v>2199</v>
      </c>
      <c r="F116" s="39" t="s">
        <v>4863</v>
      </c>
      <c r="G116" s="39" t="s">
        <v>2482</v>
      </c>
      <c r="H116" s="39" t="s">
        <v>4938</v>
      </c>
      <c r="I116" s="40" t="s">
        <v>4570</v>
      </c>
    </row>
    <row r="117" spans="5:9" x14ac:dyDescent="0.25">
      <c r="E117" s="39" t="s">
        <v>2200</v>
      </c>
      <c r="F117" s="39" t="s">
        <v>4864</v>
      </c>
      <c r="G117" s="39" t="s">
        <v>2483</v>
      </c>
      <c r="H117" s="39" t="s">
        <v>4939</v>
      </c>
      <c r="I117" s="40" t="s">
        <v>4571</v>
      </c>
    </row>
    <row r="118" spans="5:9" x14ac:dyDescent="0.25">
      <c r="E118" s="39" t="s">
        <v>2201</v>
      </c>
      <c r="F118" s="39" t="s">
        <v>2332</v>
      </c>
      <c r="G118" s="39" t="s">
        <v>2484</v>
      </c>
      <c r="H118" s="39" t="s">
        <v>4940</v>
      </c>
      <c r="I118" s="40" t="s">
        <v>4572</v>
      </c>
    </row>
    <row r="119" spans="5:9" x14ac:dyDescent="0.25">
      <c r="E119" s="39" t="s">
        <v>2226</v>
      </c>
      <c r="F119" s="39" t="s">
        <v>2333</v>
      </c>
      <c r="G119" s="39" t="s">
        <v>2485</v>
      </c>
      <c r="H119" s="39" t="s">
        <v>4941</v>
      </c>
      <c r="I119" s="40" t="s">
        <v>4573</v>
      </c>
    </row>
    <row r="120" spans="5:9" x14ac:dyDescent="0.25">
      <c r="E120" s="39" t="s">
        <v>4812</v>
      </c>
      <c r="F120" s="39" t="s">
        <v>2334</v>
      </c>
      <c r="G120" s="39" t="s">
        <v>4903</v>
      </c>
      <c r="H120" s="39" t="s">
        <v>4942</v>
      </c>
      <c r="I120" s="40" t="s">
        <v>4574</v>
      </c>
    </row>
    <row r="121" spans="5:9" x14ac:dyDescent="0.25">
      <c r="E121" s="39" t="s">
        <v>2082</v>
      </c>
      <c r="F121" s="39" t="s">
        <v>4865</v>
      </c>
      <c r="G121" s="39" t="s">
        <v>2486</v>
      </c>
      <c r="H121" s="39" t="s">
        <v>4943</v>
      </c>
      <c r="I121" s="40" t="s">
        <v>4575</v>
      </c>
    </row>
    <row r="122" spans="5:9" x14ac:dyDescent="0.25">
      <c r="E122" s="39" t="s">
        <v>2083</v>
      </c>
      <c r="F122" s="39" t="s">
        <v>4866</v>
      </c>
      <c r="G122" s="39" t="s">
        <v>2487</v>
      </c>
      <c r="H122" s="39" t="s">
        <v>4944</v>
      </c>
      <c r="I122" s="40" t="s">
        <v>4576</v>
      </c>
    </row>
    <row r="123" spans="5:9" x14ac:dyDescent="0.25">
      <c r="E123" s="39" t="s">
        <v>2084</v>
      </c>
      <c r="F123" s="39" t="s">
        <v>2335</v>
      </c>
      <c r="G123" s="39" t="s">
        <v>2488</v>
      </c>
      <c r="H123" s="39" t="s">
        <v>4945</v>
      </c>
      <c r="I123" s="40" t="s">
        <v>4577</v>
      </c>
    </row>
    <row r="124" spans="5:9" x14ac:dyDescent="0.25">
      <c r="E124" s="39" t="s">
        <v>2085</v>
      </c>
      <c r="F124" s="39" t="s">
        <v>2336</v>
      </c>
      <c r="G124" s="39" t="s">
        <v>4904</v>
      </c>
      <c r="H124" s="39" t="s">
        <v>4946</v>
      </c>
      <c r="I124" s="40" t="s">
        <v>4538</v>
      </c>
    </row>
    <row r="125" spans="5:9" x14ac:dyDescent="0.25">
      <c r="E125" s="39" t="s">
        <v>2086</v>
      </c>
      <c r="F125" s="39" t="s">
        <v>2337</v>
      </c>
      <c r="G125" s="39" t="s">
        <v>3717</v>
      </c>
      <c r="H125" s="39" t="s">
        <v>4947</v>
      </c>
      <c r="I125" s="40" t="s">
        <v>4539</v>
      </c>
    </row>
    <row r="126" spans="5:9" x14ac:dyDescent="0.25">
      <c r="E126" s="39" t="s">
        <v>2087</v>
      </c>
      <c r="F126" s="39" t="s">
        <v>4867</v>
      </c>
      <c r="G126" s="39" t="s">
        <v>3718</v>
      </c>
      <c r="H126" s="39" t="s">
        <v>4948</v>
      </c>
      <c r="I126" s="40" t="s">
        <v>4430</v>
      </c>
    </row>
    <row r="127" spans="5:9" x14ac:dyDescent="0.25">
      <c r="E127" s="39" t="s">
        <v>2088</v>
      </c>
      <c r="F127" s="39" t="s">
        <v>2338</v>
      </c>
      <c r="G127" s="39" t="s">
        <v>2489</v>
      </c>
      <c r="H127" s="39" t="s">
        <v>4949</v>
      </c>
      <c r="I127" s="40" t="s">
        <v>4540</v>
      </c>
    </row>
    <row r="128" spans="5:9" x14ac:dyDescent="0.25">
      <c r="E128" s="39" t="s">
        <v>2089</v>
      </c>
      <c r="F128" s="39" t="s">
        <v>4868</v>
      </c>
      <c r="G128" s="39" t="s">
        <v>2490</v>
      </c>
      <c r="H128" s="39" t="s">
        <v>4950</v>
      </c>
      <c r="I128" s="40" t="s">
        <v>4541</v>
      </c>
    </row>
    <row r="129" spans="5:9" x14ac:dyDescent="0.25">
      <c r="E129" s="39" t="s">
        <v>2090</v>
      </c>
      <c r="F129" s="39" t="s">
        <v>2339</v>
      </c>
      <c r="G129" s="39" t="s">
        <v>3719</v>
      </c>
      <c r="H129" s="39" t="s">
        <v>4951</v>
      </c>
      <c r="I129" s="40" t="s">
        <v>4542</v>
      </c>
    </row>
    <row r="130" spans="5:9" x14ac:dyDescent="0.25">
      <c r="E130" s="39" t="s">
        <v>2091</v>
      </c>
      <c r="F130" s="39" t="s">
        <v>4869</v>
      </c>
      <c r="G130" s="39" t="s">
        <v>4905</v>
      </c>
      <c r="H130" s="39" t="s">
        <v>4952</v>
      </c>
      <c r="I130" s="40" t="s">
        <v>4543</v>
      </c>
    </row>
    <row r="131" spans="5:9" x14ac:dyDescent="0.25">
      <c r="E131" s="39" t="s">
        <v>2092</v>
      </c>
      <c r="F131" s="39" t="s">
        <v>4870</v>
      </c>
      <c r="G131" s="39" t="s">
        <v>2491</v>
      </c>
      <c r="H131" s="39" t="s">
        <v>4953</v>
      </c>
      <c r="I131" s="40" t="s">
        <v>4544</v>
      </c>
    </row>
    <row r="132" spans="5:9" x14ac:dyDescent="0.25">
      <c r="E132" s="39" t="s">
        <v>2093</v>
      </c>
      <c r="F132" s="39" t="s">
        <v>4871</v>
      </c>
      <c r="G132" s="39" t="s">
        <v>2492</v>
      </c>
      <c r="H132" s="39" t="s">
        <v>4954</v>
      </c>
      <c r="I132" s="40" t="s">
        <v>4545</v>
      </c>
    </row>
    <row r="133" spans="5:9" x14ac:dyDescent="0.25">
      <c r="E133" s="39" t="s">
        <v>2094</v>
      </c>
      <c r="F133" s="39" t="s">
        <v>4872</v>
      </c>
      <c r="G133" s="39" t="s">
        <v>2493</v>
      </c>
      <c r="H133" s="39" t="s">
        <v>4955</v>
      </c>
      <c r="I133" s="40" t="s">
        <v>4546</v>
      </c>
    </row>
    <row r="134" spans="5:9" x14ac:dyDescent="0.25">
      <c r="E134" s="39" t="s">
        <v>2095</v>
      </c>
      <c r="F134" s="39" t="s">
        <v>4873</v>
      </c>
      <c r="G134" s="39" t="s">
        <v>2494</v>
      </c>
      <c r="H134" s="39" t="s">
        <v>4956</v>
      </c>
      <c r="I134" s="40" t="s">
        <v>4547</v>
      </c>
    </row>
    <row r="135" spans="5:9" x14ac:dyDescent="0.25">
      <c r="E135" s="39" t="s">
        <v>2096</v>
      </c>
      <c r="F135" s="39" t="s">
        <v>4874</v>
      </c>
      <c r="G135" s="39" t="s">
        <v>2495</v>
      </c>
      <c r="H135" s="39" t="s">
        <v>4957</v>
      </c>
      <c r="I135" s="40" t="s">
        <v>4548</v>
      </c>
    </row>
    <row r="136" spans="5:9" x14ac:dyDescent="0.25">
      <c r="E136" s="39" t="s">
        <v>2097</v>
      </c>
      <c r="F136" s="39" t="s">
        <v>4875</v>
      </c>
      <c r="G136" s="39" t="s">
        <v>2496</v>
      </c>
      <c r="H136" s="39" t="s">
        <v>4958</v>
      </c>
      <c r="I136" s="40" t="s">
        <v>4549</v>
      </c>
    </row>
    <row r="137" spans="5:9" x14ac:dyDescent="0.25">
      <c r="E137" s="39" t="s">
        <v>2098</v>
      </c>
      <c r="F137" s="39" t="s">
        <v>4876</v>
      </c>
      <c r="G137" s="39" t="s">
        <v>2497</v>
      </c>
      <c r="H137" s="39" t="s">
        <v>4959</v>
      </c>
      <c r="I137" s="40" t="s">
        <v>4550</v>
      </c>
    </row>
    <row r="138" spans="5:9" x14ac:dyDescent="0.25">
      <c r="E138" s="39" t="s">
        <v>2099</v>
      </c>
      <c r="F138" s="39" t="s">
        <v>4877</v>
      </c>
      <c r="G138" s="39" t="s">
        <v>2498</v>
      </c>
      <c r="H138" s="39" t="s">
        <v>4960</v>
      </c>
      <c r="I138" s="40" t="s">
        <v>4551</v>
      </c>
    </row>
    <row r="139" spans="5:9" x14ac:dyDescent="0.25">
      <c r="E139" s="39" t="s">
        <v>2100</v>
      </c>
      <c r="F139" s="39" t="s">
        <v>2340</v>
      </c>
      <c r="G139" s="39" t="s">
        <v>2499</v>
      </c>
      <c r="H139" s="39" t="s">
        <v>4961</v>
      </c>
      <c r="I139" s="40" t="s">
        <v>4458</v>
      </c>
    </row>
    <row r="140" spans="5:9" x14ac:dyDescent="0.25">
      <c r="E140" s="39" t="s">
        <v>2101</v>
      </c>
      <c r="F140" s="39" t="s">
        <v>2341</v>
      </c>
      <c r="G140" s="39" t="s">
        <v>2500</v>
      </c>
      <c r="H140" s="39" t="s">
        <v>4962</v>
      </c>
      <c r="I140" s="40" t="s">
        <v>4459</v>
      </c>
    </row>
    <row r="141" spans="5:9" x14ac:dyDescent="0.25">
      <c r="E141" s="39" t="s">
        <v>2102</v>
      </c>
      <c r="F141" s="39" t="s">
        <v>2342</v>
      </c>
      <c r="G141" s="39" t="s">
        <v>2501</v>
      </c>
      <c r="H141" s="39" t="s">
        <v>4963</v>
      </c>
      <c r="I141" s="40" t="s">
        <v>4460</v>
      </c>
    </row>
    <row r="142" spans="5:9" x14ac:dyDescent="0.25">
      <c r="E142" s="39" t="s">
        <v>2103</v>
      </c>
      <c r="F142" s="39" t="s">
        <v>4878</v>
      </c>
      <c r="G142" s="39" t="s">
        <v>2502</v>
      </c>
      <c r="H142" s="39" t="s">
        <v>4964</v>
      </c>
      <c r="I142" s="40" t="s">
        <v>4461</v>
      </c>
    </row>
    <row r="143" spans="5:9" x14ac:dyDescent="0.25">
      <c r="E143" s="39" t="s">
        <v>2104</v>
      </c>
      <c r="F143" s="39" t="s">
        <v>2343</v>
      </c>
      <c r="G143" s="39" t="s">
        <v>2503</v>
      </c>
      <c r="H143" s="39" t="s">
        <v>4965</v>
      </c>
      <c r="I143" s="40" t="s">
        <v>4462</v>
      </c>
    </row>
    <row r="144" spans="5:9" x14ac:dyDescent="0.25">
      <c r="E144" s="39" t="s">
        <v>2105</v>
      </c>
      <c r="F144" s="39" t="s">
        <v>4879</v>
      </c>
      <c r="G144" s="39" t="s">
        <v>2504</v>
      </c>
      <c r="H144" s="39" t="s">
        <v>4966</v>
      </c>
      <c r="I144" s="40" t="s">
        <v>4463</v>
      </c>
    </row>
    <row r="145" spans="5:9" x14ac:dyDescent="0.25">
      <c r="E145" s="39" t="s">
        <v>2106</v>
      </c>
      <c r="F145" s="39" t="s">
        <v>2344</v>
      </c>
      <c r="G145" s="39" t="s">
        <v>2505</v>
      </c>
      <c r="H145" s="39" t="s">
        <v>4967</v>
      </c>
      <c r="I145" s="40" t="s">
        <v>4474</v>
      </c>
    </row>
    <row r="146" spans="5:9" x14ac:dyDescent="0.25">
      <c r="E146" s="39" t="s">
        <v>2107</v>
      </c>
      <c r="F146" s="39" t="s">
        <v>2345</v>
      </c>
      <c r="G146" s="39" t="s">
        <v>2506</v>
      </c>
      <c r="H146" s="39" t="s">
        <v>4968</v>
      </c>
      <c r="I146" s="40" t="s">
        <v>4475</v>
      </c>
    </row>
    <row r="147" spans="5:9" x14ac:dyDescent="0.25">
      <c r="E147" s="39" t="s">
        <v>2108</v>
      </c>
      <c r="F147" s="39" t="s">
        <v>2346</v>
      </c>
      <c r="G147" s="39" t="s">
        <v>2507</v>
      </c>
      <c r="H147" s="39" t="s">
        <v>4969</v>
      </c>
      <c r="I147" s="40" t="s">
        <v>4476</v>
      </c>
    </row>
    <row r="148" spans="5:9" x14ac:dyDescent="0.25">
      <c r="E148" s="39" t="s">
        <v>2109</v>
      </c>
      <c r="F148" s="39" t="s">
        <v>2347</v>
      </c>
      <c r="G148" s="39" t="s">
        <v>2508</v>
      </c>
      <c r="H148" s="39" t="s">
        <v>4970</v>
      </c>
      <c r="I148" s="40" t="s">
        <v>4477</v>
      </c>
    </row>
    <row r="149" spans="5:9" x14ac:dyDescent="0.25">
      <c r="E149" s="39" t="s">
        <v>2110</v>
      </c>
      <c r="F149" s="39" t="s">
        <v>2348</v>
      </c>
      <c r="G149" s="39" t="s">
        <v>2509</v>
      </c>
      <c r="H149" s="39" t="s">
        <v>4971</v>
      </c>
      <c r="I149" s="40" t="s">
        <v>4478</v>
      </c>
    </row>
    <row r="150" spans="5:9" x14ac:dyDescent="0.25">
      <c r="E150" s="39" t="s">
        <v>2111</v>
      </c>
      <c r="F150" s="39" t="s">
        <v>2349</v>
      </c>
      <c r="G150" s="39" t="s">
        <v>2510</v>
      </c>
      <c r="H150" s="39" t="s">
        <v>4972</v>
      </c>
      <c r="I150" s="40" t="s">
        <v>4479</v>
      </c>
    </row>
    <row r="151" spans="5:9" x14ac:dyDescent="0.25">
      <c r="E151" s="39" t="s">
        <v>2112</v>
      </c>
      <c r="F151" s="39" t="s">
        <v>2350</v>
      </c>
      <c r="G151" s="39" t="s">
        <v>2511</v>
      </c>
      <c r="H151" s="39" t="s">
        <v>4973</v>
      </c>
      <c r="I151" s="40" t="s">
        <v>4480</v>
      </c>
    </row>
    <row r="152" spans="5:9" x14ac:dyDescent="0.25">
      <c r="E152" s="39" t="s">
        <v>2113</v>
      </c>
      <c r="F152" s="39" t="s">
        <v>4880</v>
      </c>
      <c r="G152" s="39" t="s">
        <v>2512</v>
      </c>
      <c r="H152" s="39" t="s">
        <v>4974</v>
      </c>
      <c r="I152" s="40" t="s">
        <v>4481</v>
      </c>
    </row>
    <row r="153" spans="5:9" x14ac:dyDescent="0.25">
      <c r="E153" s="39" t="s">
        <v>2114</v>
      </c>
      <c r="F153" s="39" t="s">
        <v>4881</v>
      </c>
      <c r="G153" s="39" t="s">
        <v>2513</v>
      </c>
      <c r="H153" s="39" t="s">
        <v>4975</v>
      </c>
      <c r="I153" s="40" t="s">
        <v>5069</v>
      </c>
    </row>
    <row r="154" spans="5:9" x14ac:dyDescent="0.25">
      <c r="E154" s="39" t="s">
        <v>2115</v>
      </c>
      <c r="F154" s="39" t="s">
        <v>4882</v>
      </c>
      <c r="G154" s="39" t="s">
        <v>2514</v>
      </c>
      <c r="H154" s="39" t="s">
        <v>4976</v>
      </c>
      <c r="I154" s="40" t="s">
        <v>5070</v>
      </c>
    </row>
    <row r="155" spans="5:9" x14ac:dyDescent="0.25">
      <c r="E155" s="39" t="s">
        <v>2116</v>
      </c>
      <c r="F155" s="39" t="s">
        <v>4883</v>
      </c>
      <c r="G155" s="39" t="s">
        <v>2515</v>
      </c>
      <c r="H155" s="39" t="s">
        <v>4977</v>
      </c>
      <c r="I155" s="40" t="s">
        <v>5071</v>
      </c>
    </row>
    <row r="156" spans="5:9" x14ac:dyDescent="0.25">
      <c r="E156" s="39" t="s">
        <v>2117</v>
      </c>
      <c r="F156" s="39" t="s">
        <v>2351</v>
      </c>
      <c r="G156" s="39" t="s">
        <v>2516</v>
      </c>
      <c r="H156" s="39" t="s">
        <v>4978</v>
      </c>
      <c r="I156" s="40" t="s">
        <v>5072</v>
      </c>
    </row>
    <row r="157" spans="5:9" x14ac:dyDescent="0.25">
      <c r="E157" s="39" t="s">
        <v>2118</v>
      </c>
      <c r="F157" s="39" t="s">
        <v>2352</v>
      </c>
      <c r="G157" s="39" t="s">
        <v>2517</v>
      </c>
      <c r="H157" s="39" t="s">
        <v>4979</v>
      </c>
      <c r="I157" s="40" t="s">
        <v>5073</v>
      </c>
    </row>
    <row r="158" spans="5:9" x14ac:dyDescent="0.25">
      <c r="E158" s="39" t="s">
        <v>2119</v>
      </c>
      <c r="F158" s="39" t="s">
        <v>2353</v>
      </c>
      <c r="G158" s="39" t="s">
        <v>2518</v>
      </c>
      <c r="H158" s="39" t="s">
        <v>4980</v>
      </c>
      <c r="I158" s="40" t="s">
        <v>5074</v>
      </c>
    </row>
    <row r="159" spans="5:9" x14ac:dyDescent="0.25">
      <c r="E159" s="39" t="s">
        <v>2120</v>
      </c>
      <c r="F159" s="39" t="s">
        <v>2354</v>
      </c>
      <c r="G159" s="39" t="s">
        <v>2519</v>
      </c>
      <c r="H159" s="39" t="s">
        <v>4981</v>
      </c>
      <c r="I159" s="40" t="s">
        <v>4426</v>
      </c>
    </row>
    <row r="160" spans="5:9" x14ac:dyDescent="0.25">
      <c r="E160" s="39" t="s">
        <v>2121</v>
      </c>
      <c r="F160" s="39" t="s">
        <v>4884</v>
      </c>
      <c r="G160" s="39" t="s">
        <v>2520</v>
      </c>
      <c r="H160" s="39" t="s">
        <v>4982</v>
      </c>
      <c r="I160" s="40" t="s">
        <v>4429</v>
      </c>
    </row>
    <row r="161" spans="5:9" x14ac:dyDescent="0.25">
      <c r="E161" s="39" t="s">
        <v>2122</v>
      </c>
      <c r="F161" s="39" t="s">
        <v>2355</v>
      </c>
      <c r="G161" s="39" t="s">
        <v>2521</v>
      </c>
      <c r="H161" s="39" t="s">
        <v>4983</v>
      </c>
      <c r="I161" s="40" t="s">
        <v>4432</v>
      </c>
    </row>
    <row r="162" spans="5:9" x14ac:dyDescent="0.25">
      <c r="E162" s="39" t="s">
        <v>2123</v>
      </c>
      <c r="F162" s="39" t="s">
        <v>4885</v>
      </c>
      <c r="G162" s="39" t="s">
        <v>2522</v>
      </c>
      <c r="H162" s="39" t="s">
        <v>4984</v>
      </c>
      <c r="I162" s="40" t="s">
        <v>4433</v>
      </c>
    </row>
    <row r="163" spans="5:9" x14ac:dyDescent="0.25">
      <c r="E163" s="39" t="s">
        <v>2124</v>
      </c>
      <c r="F163" s="39" t="s">
        <v>4886</v>
      </c>
      <c r="G163" s="39" t="s">
        <v>2523</v>
      </c>
      <c r="H163" s="39" t="s">
        <v>4985</v>
      </c>
      <c r="I163" s="40" t="s">
        <v>4434</v>
      </c>
    </row>
    <row r="164" spans="5:9" x14ac:dyDescent="0.25">
      <c r="E164" s="39" t="s">
        <v>2125</v>
      </c>
      <c r="F164" s="39" t="s">
        <v>4887</v>
      </c>
      <c r="G164" s="39" t="s">
        <v>2524</v>
      </c>
      <c r="H164" s="39" t="s">
        <v>4986</v>
      </c>
      <c r="I164" s="40" t="s">
        <v>4552</v>
      </c>
    </row>
    <row r="165" spans="5:9" x14ac:dyDescent="0.25">
      <c r="E165" s="39" t="s">
        <v>2126</v>
      </c>
      <c r="F165" s="39" t="s">
        <v>4888</v>
      </c>
      <c r="G165" s="39" t="s">
        <v>2525</v>
      </c>
      <c r="H165" s="39" t="s">
        <v>4987</v>
      </c>
      <c r="I165" s="40" t="s">
        <v>4464</v>
      </c>
    </row>
    <row r="166" spans="5:9" x14ac:dyDescent="0.25">
      <c r="E166" s="39" t="s">
        <v>2127</v>
      </c>
      <c r="F166" s="39" t="s">
        <v>4889</v>
      </c>
      <c r="G166" s="39" t="s">
        <v>2526</v>
      </c>
      <c r="H166" s="39" t="s">
        <v>4988</v>
      </c>
      <c r="I166" s="40" t="s">
        <v>4553</v>
      </c>
    </row>
    <row r="167" spans="5:9" x14ac:dyDescent="0.25">
      <c r="E167" s="39" t="s">
        <v>2128</v>
      </c>
      <c r="F167" s="39" t="s">
        <v>4890</v>
      </c>
      <c r="G167" s="39" t="s">
        <v>2527</v>
      </c>
      <c r="H167" s="39" t="s">
        <v>4989</v>
      </c>
      <c r="I167" s="40" t="s">
        <v>4465</v>
      </c>
    </row>
    <row r="168" spans="5:9" x14ac:dyDescent="0.25">
      <c r="E168" s="39" t="s">
        <v>2129</v>
      </c>
      <c r="F168" s="39" t="s">
        <v>4891</v>
      </c>
      <c r="G168" s="39" t="s">
        <v>2528</v>
      </c>
      <c r="H168" s="39" t="s">
        <v>4990</v>
      </c>
      <c r="I168" s="40" t="s">
        <v>4554</v>
      </c>
    </row>
    <row r="169" spans="5:9" x14ac:dyDescent="0.25">
      <c r="E169" s="39" t="s">
        <v>2130</v>
      </c>
      <c r="F169" s="39" t="s">
        <v>4892</v>
      </c>
      <c r="G169" s="39" t="s">
        <v>2529</v>
      </c>
      <c r="H169" s="39" t="s">
        <v>4991</v>
      </c>
      <c r="I169" s="40" t="s">
        <v>4466</v>
      </c>
    </row>
    <row r="170" spans="5:9" x14ac:dyDescent="0.25">
      <c r="E170" s="39" t="s">
        <v>2131</v>
      </c>
      <c r="F170" s="39" t="s">
        <v>4893</v>
      </c>
      <c r="G170" s="39" t="s">
        <v>2530</v>
      </c>
      <c r="H170" s="39" t="s">
        <v>4992</v>
      </c>
      <c r="I170" s="40" t="s">
        <v>4555</v>
      </c>
    </row>
    <row r="171" spans="5:9" x14ac:dyDescent="0.25">
      <c r="E171" s="39" t="s">
        <v>2132</v>
      </c>
      <c r="F171" s="39" t="s">
        <v>4894</v>
      </c>
      <c r="G171" s="39" t="s">
        <v>2531</v>
      </c>
      <c r="H171" s="39" t="s">
        <v>4993</v>
      </c>
      <c r="I171" s="40" t="s">
        <v>4467</v>
      </c>
    </row>
    <row r="172" spans="5:9" x14ac:dyDescent="0.25">
      <c r="E172" s="39" t="s">
        <v>2133</v>
      </c>
      <c r="F172" s="39" t="s">
        <v>4895</v>
      </c>
      <c r="G172" s="39" t="s">
        <v>2532</v>
      </c>
      <c r="H172" s="39" t="s">
        <v>4994</v>
      </c>
      <c r="I172" s="40" t="s">
        <v>4556</v>
      </c>
    </row>
    <row r="173" spans="5:9" x14ac:dyDescent="0.25">
      <c r="E173" s="39" t="s">
        <v>2134</v>
      </c>
      <c r="F173" s="39" t="s">
        <v>4896</v>
      </c>
      <c r="G173" s="39" t="s">
        <v>2533</v>
      </c>
      <c r="H173" s="39" t="s">
        <v>4995</v>
      </c>
      <c r="I173" s="40" t="s">
        <v>4468</v>
      </c>
    </row>
    <row r="174" spans="5:9" x14ac:dyDescent="0.25">
      <c r="E174" s="39" t="s">
        <v>2135</v>
      </c>
      <c r="F174" s="39" t="s">
        <v>4897</v>
      </c>
      <c r="G174" s="39" t="s">
        <v>2534</v>
      </c>
      <c r="H174" s="39" t="s">
        <v>4996</v>
      </c>
      <c r="I174" s="40" t="s">
        <v>4557</v>
      </c>
    </row>
    <row r="175" spans="5:9" x14ac:dyDescent="0.25">
      <c r="E175" s="39" t="s">
        <v>2136</v>
      </c>
      <c r="F175" s="39" t="s">
        <v>4898</v>
      </c>
      <c r="G175" s="39" t="s">
        <v>2535</v>
      </c>
      <c r="H175" s="100" t="s">
        <v>4212</v>
      </c>
      <c r="I175" s="40" t="s">
        <v>4469</v>
      </c>
    </row>
    <row r="176" spans="5:9" x14ac:dyDescent="0.25">
      <c r="E176" s="39" t="s">
        <v>2137</v>
      </c>
      <c r="F176" s="39" t="s">
        <v>4899</v>
      </c>
      <c r="G176" s="39" t="s">
        <v>2536</v>
      </c>
      <c r="H176" s="100" t="s">
        <v>4213</v>
      </c>
      <c r="I176" s="40" t="s">
        <v>4558</v>
      </c>
    </row>
    <row r="177" spans="5:9" x14ac:dyDescent="0.25">
      <c r="E177" s="39" t="s">
        <v>2138</v>
      </c>
      <c r="F177" s="39" t="s">
        <v>4900</v>
      </c>
      <c r="G177" s="39" t="s">
        <v>2537</v>
      </c>
      <c r="H177" s="39" t="s">
        <v>4997</v>
      </c>
      <c r="I177" s="40" t="s">
        <v>4470</v>
      </c>
    </row>
    <row r="178" spans="5:9" x14ac:dyDescent="0.25">
      <c r="E178" s="39" t="s">
        <v>2139</v>
      </c>
      <c r="F178" s="39" t="s">
        <v>2356</v>
      </c>
      <c r="G178" s="39" t="s">
        <v>2538</v>
      </c>
      <c r="H178" s="39" t="s">
        <v>4998</v>
      </c>
      <c r="I178" s="40" t="s">
        <v>5204</v>
      </c>
    </row>
    <row r="179" spans="5:9" x14ac:dyDescent="0.25">
      <c r="E179" s="39" t="s">
        <v>2140</v>
      </c>
      <c r="F179" s="39" t="s">
        <v>2357</v>
      </c>
      <c r="G179" s="39" t="s">
        <v>2539</v>
      </c>
      <c r="H179" s="39" t="s">
        <v>4420</v>
      </c>
      <c r="I179" s="40" t="s">
        <v>4559</v>
      </c>
    </row>
    <row r="180" spans="5:9" x14ac:dyDescent="0.25">
      <c r="E180" s="39" t="s">
        <v>2141</v>
      </c>
      <c r="F180" s="39" t="s">
        <v>2358</v>
      </c>
      <c r="G180" s="39" t="s">
        <v>2540</v>
      </c>
      <c r="H180" s="39" t="s">
        <v>4999</v>
      </c>
      <c r="I180" s="40" t="s">
        <v>4471</v>
      </c>
    </row>
    <row r="181" spans="5:9" x14ac:dyDescent="0.25">
      <c r="E181" s="39" t="s">
        <v>2142</v>
      </c>
      <c r="F181" s="39" t="s">
        <v>2359</v>
      </c>
      <c r="G181" s="39" t="s">
        <v>2541</v>
      </c>
      <c r="H181" s="39" t="s">
        <v>5000</v>
      </c>
      <c r="I181" s="40" t="s">
        <v>4560</v>
      </c>
    </row>
    <row r="182" spans="5:9" x14ac:dyDescent="0.25">
      <c r="E182" s="39" t="s">
        <v>2143</v>
      </c>
      <c r="F182" s="39" t="s">
        <v>2360</v>
      </c>
      <c r="G182" s="39" t="s">
        <v>2542</v>
      </c>
      <c r="H182" s="39" t="s">
        <v>5001</v>
      </c>
      <c r="I182" s="40" t="s">
        <v>4472</v>
      </c>
    </row>
    <row r="183" spans="5:9" x14ac:dyDescent="0.25">
      <c r="E183" s="39" t="s">
        <v>2144</v>
      </c>
      <c r="F183" s="39" t="s">
        <v>2361</v>
      </c>
      <c r="G183" s="39" t="s">
        <v>2543</v>
      </c>
      <c r="H183" s="39" t="s">
        <v>5002</v>
      </c>
      <c r="I183" s="40" t="s">
        <v>5075</v>
      </c>
    </row>
    <row r="184" spans="5:9" x14ac:dyDescent="0.25">
      <c r="E184" s="39" t="s">
        <v>2145</v>
      </c>
      <c r="F184" s="39" t="s">
        <v>2362</v>
      </c>
      <c r="G184" s="39" t="s">
        <v>2544</v>
      </c>
      <c r="H184" s="39" t="s">
        <v>5003</v>
      </c>
      <c r="I184" s="40" t="s">
        <v>5202</v>
      </c>
    </row>
    <row r="185" spans="5:9" x14ac:dyDescent="0.25">
      <c r="E185" s="39" t="s">
        <v>4813</v>
      </c>
      <c r="F185" s="39" t="s">
        <v>2363</v>
      </c>
      <c r="G185" s="39" t="s">
        <v>2545</v>
      </c>
      <c r="H185" s="39" t="s">
        <v>5004</v>
      </c>
      <c r="I185" s="40" t="s">
        <v>4561</v>
      </c>
    </row>
    <row r="186" spans="5:9" x14ac:dyDescent="0.25">
      <c r="E186" s="39" t="s">
        <v>4814</v>
      </c>
      <c r="F186" s="39" t="s">
        <v>2364</v>
      </c>
      <c r="G186" s="39" t="s">
        <v>2546</v>
      </c>
      <c r="H186" s="39" t="s">
        <v>5005</v>
      </c>
      <c r="I186" s="40" t="s">
        <v>4473</v>
      </c>
    </row>
    <row r="187" spans="5:9" x14ac:dyDescent="0.25">
      <c r="E187" s="39" t="s">
        <v>4815</v>
      </c>
      <c r="F187" s="39" t="s">
        <v>2365</v>
      </c>
      <c r="G187" s="39" t="s">
        <v>2547</v>
      </c>
      <c r="H187" s="39" t="s">
        <v>5006</v>
      </c>
      <c r="I187" s="40" t="s">
        <v>5203</v>
      </c>
    </row>
    <row r="188" spans="5:9" x14ac:dyDescent="0.25">
      <c r="E188" s="39" t="s">
        <v>4816</v>
      </c>
      <c r="F188" s="39" t="s">
        <v>2366</v>
      </c>
      <c r="G188" s="39" t="s">
        <v>2548</v>
      </c>
      <c r="H188" s="39" t="s">
        <v>5007</v>
      </c>
      <c r="I188" s="40" t="s">
        <v>5154</v>
      </c>
    </row>
    <row r="189" spans="5:9" x14ac:dyDescent="0.25">
      <c r="E189" s="39" t="s">
        <v>4817</v>
      </c>
      <c r="F189" s="39" t="s">
        <v>2367</v>
      </c>
      <c r="G189" s="39" t="s">
        <v>2549</v>
      </c>
      <c r="H189" s="39" t="s">
        <v>5008</v>
      </c>
      <c r="I189" s="40" t="s">
        <v>5196</v>
      </c>
    </row>
    <row r="190" spans="5:9" x14ac:dyDescent="0.25">
      <c r="E190" s="39" t="s">
        <v>4818</v>
      </c>
      <c r="F190" s="39" t="s">
        <v>2368</v>
      </c>
      <c r="G190" s="39" t="s">
        <v>2550</v>
      </c>
      <c r="H190" s="39" t="s">
        <v>5009</v>
      </c>
      <c r="I190" s="40" t="s">
        <v>5177</v>
      </c>
    </row>
    <row r="191" spans="5:9" x14ac:dyDescent="0.25">
      <c r="E191" s="39" t="s">
        <v>4819</v>
      </c>
      <c r="F191" s="39" t="s">
        <v>2369</v>
      </c>
      <c r="G191" s="39" t="s">
        <v>2551</v>
      </c>
      <c r="H191" s="39" t="s">
        <v>5010</v>
      </c>
      <c r="I191" s="40" t="s">
        <v>5091</v>
      </c>
    </row>
    <row r="192" spans="5:9" x14ac:dyDescent="0.25">
      <c r="E192" s="39" t="s">
        <v>4820</v>
      </c>
      <c r="F192" s="39" t="s">
        <v>2370</v>
      </c>
      <c r="G192" s="39" t="s">
        <v>2552</v>
      </c>
      <c r="H192" s="39" t="s">
        <v>5011</v>
      </c>
      <c r="I192" s="40" t="s">
        <v>5133</v>
      </c>
    </row>
    <row r="193" spans="5:9" x14ac:dyDescent="0.25">
      <c r="E193" s="39" t="s">
        <v>4821</v>
      </c>
      <c r="F193" s="39" t="s">
        <v>2371</v>
      </c>
      <c r="G193" s="39" t="s">
        <v>2553</v>
      </c>
      <c r="H193" s="39" t="s">
        <v>5012</v>
      </c>
      <c r="I193" s="40" t="s">
        <v>5114</v>
      </c>
    </row>
    <row r="194" spans="5:9" x14ac:dyDescent="0.25">
      <c r="E194" s="39" t="s">
        <v>4822</v>
      </c>
      <c r="F194" s="39" t="s">
        <v>2372</v>
      </c>
      <c r="G194" s="39" t="s">
        <v>2554</v>
      </c>
      <c r="H194" s="39" t="s">
        <v>5013</v>
      </c>
      <c r="I194" s="40" t="s">
        <v>5155</v>
      </c>
    </row>
    <row r="195" spans="5:9" x14ac:dyDescent="0.25">
      <c r="E195" s="39" t="s">
        <v>4823</v>
      </c>
      <c r="F195" s="39" t="s">
        <v>2373</v>
      </c>
      <c r="G195" s="39" t="s">
        <v>2555</v>
      </c>
      <c r="H195" s="39" t="s">
        <v>5014</v>
      </c>
      <c r="I195" s="40" t="s">
        <v>5197</v>
      </c>
    </row>
    <row r="196" spans="5:9" x14ac:dyDescent="0.25">
      <c r="E196" s="39" t="s">
        <v>4824</v>
      </c>
      <c r="F196" s="39" t="s">
        <v>2374</v>
      </c>
      <c r="G196" s="39" t="s">
        <v>2556</v>
      </c>
      <c r="H196" s="39" t="s">
        <v>5015</v>
      </c>
      <c r="I196" s="40" t="s">
        <v>5178</v>
      </c>
    </row>
    <row r="197" spans="5:9" x14ac:dyDescent="0.25">
      <c r="E197" s="39" t="s">
        <v>4825</v>
      </c>
      <c r="F197" s="39" t="s">
        <v>2375</v>
      </c>
      <c r="G197" s="39" t="s">
        <v>2557</v>
      </c>
      <c r="H197" s="39" t="s">
        <v>5016</v>
      </c>
      <c r="I197" s="40" t="s">
        <v>5092</v>
      </c>
    </row>
    <row r="198" spans="5:9" x14ac:dyDescent="0.25">
      <c r="E198" s="39" t="s">
        <v>4826</v>
      </c>
      <c r="F198" s="39" t="s">
        <v>2376</v>
      </c>
      <c r="G198" s="39" t="s">
        <v>2558</v>
      </c>
      <c r="H198" s="39" t="s">
        <v>5017</v>
      </c>
      <c r="I198" s="40" t="s">
        <v>5134</v>
      </c>
    </row>
    <row r="199" spans="5:9" x14ac:dyDescent="0.25">
      <c r="E199" s="39" t="s">
        <v>4827</v>
      </c>
      <c r="F199" s="39" t="s">
        <v>2377</v>
      </c>
      <c r="G199" s="39" t="s">
        <v>2559</v>
      </c>
      <c r="H199" s="39" t="s">
        <v>5018</v>
      </c>
      <c r="I199" s="40" t="s">
        <v>5115</v>
      </c>
    </row>
    <row r="200" spans="5:9" x14ac:dyDescent="0.25">
      <c r="E200" s="39" t="s">
        <v>4828</v>
      </c>
      <c r="F200" s="100" t="s">
        <v>2378</v>
      </c>
      <c r="G200" s="39" t="s">
        <v>2560</v>
      </c>
      <c r="H200" s="39" t="s">
        <v>4214</v>
      </c>
      <c r="I200" s="40" t="s">
        <v>5156</v>
      </c>
    </row>
    <row r="201" spans="5:9" x14ac:dyDescent="0.25">
      <c r="E201" s="39" t="s">
        <v>4829</v>
      </c>
      <c r="F201" s="39" t="s">
        <v>2379</v>
      </c>
      <c r="G201" s="39" t="s">
        <v>2561</v>
      </c>
      <c r="H201" s="39" t="s">
        <v>4215</v>
      </c>
      <c r="I201" s="40" t="s">
        <v>5198</v>
      </c>
    </row>
    <row r="202" spans="5:9" x14ac:dyDescent="0.25">
      <c r="E202" s="39" t="s">
        <v>4830</v>
      </c>
      <c r="F202" s="100" t="s">
        <v>2230</v>
      </c>
      <c r="G202" s="39" t="s">
        <v>2562</v>
      </c>
      <c r="H202" s="39" t="s">
        <v>4216</v>
      </c>
      <c r="I202" s="40" t="s">
        <v>5179</v>
      </c>
    </row>
    <row r="203" spans="5:9" x14ac:dyDescent="0.25">
      <c r="E203" s="39" t="s">
        <v>2146</v>
      </c>
      <c r="F203" s="100" t="s">
        <v>2232</v>
      </c>
      <c r="G203" s="39" t="s">
        <v>2563</v>
      </c>
      <c r="H203" s="39" t="s">
        <v>4217</v>
      </c>
      <c r="I203" s="40" t="s">
        <v>5093</v>
      </c>
    </row>
    <row r="204" spans="5:9" x14ac:dyDescent="0.25">
      <c r="E204" s="39" t="s">
        <v>2147</v>
      </c>
      <c r="F204" s="100" t="s">
        <v>2238</v>
      </c>
      <c r="G204" s="39" t="s">
        <v>2564</v>
      </c>
      <c r="H204" s="39" t="s">
        <v>4218</v>
      </c>
      <c r="I204" s="40" t="s">
        <v>5135</v>
      </c>
    </row>
    <row r="205" spans="5:9" x14ac:dyDescent="0.25">
      <c r="E205" s="39" t="s">
        <v>2148</v>
      </c>
      <c r="F205" s="100" t="s">
        <v>2234</v>
      </c>
      <c r="G205" s="39" t="s">
        <v>2565</v>
      </c>
      <c r="H205" s="39" t="s">
        <v>4219</v>
      </c>
      <c r="I205" s="40" t="s">
        <v>5116</v>
      </c>
    </row>
    <row r="206" spans="5:9" x14ac:dyDescent="0.25">
      <c r="E206" s="39" t="s">
        <v>2149</v>
      </c>
      <c r="F206" s="100" t="s">
        <v>2235</v>
      </c>
      <c r="G206" s="39" t="s">
        <v>2566</v>
      </c>
      <c r="H206" s="39" t="s">
        <v>5019</v>
      </c>
      <c r="I206" s="40" t="s">
        <v>5157</v>
      </c>
    </row>
    <row r="207" spans="5:9" x14ac:dyDescent="0.25">
      <c r="E207" s="39" t="s">
        <v>2150</v>
      </c>
      <c r="F207" s="100" t="s">
        <v>2236</v>
      </c>
      <c r="G207" s="39" t="s">
        <v>2567</v>
      </c>
      <c r="H207" s="39" t="s">
        <v>5020</v>
      </c>
      <c r="I207" s="40" t="s">
        <v>5199</v>
      </c>
    </row>
    <row r="208" spans="5:9" x14ac:dyDescent="0.25">
      <c r="E208" s="39" t="s">
        <v>2151</v>
      </c>
      <c r="F208" s="100" t="s">
        <v>2237</v>
      </c>
      <c r="G208" s="39" t="s">
        <v>2568</v>
      </c>
      <c r="H208" s="39" t="s">
        <v>5021</v>
      </c>
      <c r="I208" s="40" t="s">
        <v>5180</v>
      </c>
    </row>
    <row r="209" spans="5:9" x14ac:dyDescent="0.25">
      <c r="E209" s="39" t="s">
        <v>2152</v>
      </c>
      <c r="F209" s="39" t="s">
        <v>4901</v>
      </c>
      <c r="G209" s="39" t="s">
        <v>2569</v>
      </c>
      <c r="H209" s="39" t="s">
        <v>5022</v>
      </c>
      <c r="I209" s="40" t="s">
        <v>5094</v>
      </c>
    </row>
    <row r="210" spans="5:9" x14ac:dyDescent="0.25">
      <c r="E210" s="39" t="s">
        <v>2153</v>
      </c>
      <c r="F210" s="39" t="s">
        <v>2380</v>
      </c>
      <c r="G210" s="39" t="s">
        <v>2570</v>
      </c>
      <c r="H210" s="39" t="s">
        <v>5023</v>
      </c>
      <c r="I210" s="40" t="s">
        <v>5136</v>
      </c>
    </row>
    <row r="211" spans="5:9" x14ac:dyDescent="0.25">
      <c r="E211" s="39" t="s">
        <v>2154</v>
      </c>
      <c r="F211" s="39" t="s">
        <v>2381</v>
      </c>
      <c r="G211" s="39" t="s">
        <v>2571</v>
      </c>
      <c r="H211" s="39" t="s">
        <v>5024</v>
      </c>
      <c r="I211" s="40" t="s">
        <v>5117</v>
      </c>
    </row>
    <row r="212" spans="5:9" x14ac:dyDescent="0.25">
      <c r="E212" s="39" t="s">
        <v>2155</v>
      </c>
      <c r="F212" s="39" t="s">
        <v>2382</v>
      </c>
      <c r="G212" s="39" t="s">
        <v>2572</v>
      </c>
      <c r="H212" s="39" t="s">
        <v>5025</v>
      </c>
      <c r="I212" s="40" t="s">
        <v>5150</v>
      </c>
    </row>
    <row r="213" spans="5:9" x14ac:dyDescent="0.25">
      <c r="E213" s="39" t="s">
        <v>2156</v>
      </c>
      <c r="G213" s="39" t="s">
        <v>2573</v>
      </c>
      <c r="H213" s="39" t="s">
        <v>5026</v>
      </c>
      <c r="I213" s="40" t="s">
        <v>5192</v>
      </c>
    </row>
    <row r="214" spans="5:9" x14ac:dyDescent="0.25">
      <c r="E214" s="39" t="s">
        <v>2157</v>
      </c>
      <c r="G214" s="39" t="s">
        <v>2574</v>
      </c>
      <c r="H214" s="39" t="s">
        <v>5027</v>
      </c>
      <c r="I214" s="40" t="s">
        <v>5173</v>
      </c>
    </row>
    <row r="215" spans="5:9" x14ac:dyDescent="0.25">
      <c r="E215" s="39" t="s">
        <v>2158</v>
      </c>
      <c r="G215" s="39" t="s">
        <v>2575</v>
      </c>
      <c r="H215" s="39" t="s">
        <v>5028</v>
      </c>
      <c r="I215" s="40" t="s">
        <v>5087</v>
      </c>
    </row>
    <row r="216" spans="5:9" x14ac:dyDescent="0.25">
      <c r="E216" s="39" t="s">
        <v>2159</v>
      </c>
      <c r="G216" s="39" t="s">
        <v>2576</v>
      </c>
      <c r="H216" s="39" t="s">
        <v>5029</v>
      </c>
      <c r="I216" s="40" t="s">
        <v>5129</v>
      </c>
    </row>
    <row r="217" spans="5:9" x14ac:dyDescent="0.25">
      <c r="E217" s="39" t="s">
        <v>2160</v>
      </c>
      <c r="G217" s="39" t="s">
        <v>2577</v>
      </c>
      <c r="H217" s="39" t="s">
        <v>5030</v>
      </c>
      <c r="I217" s="40" t="s">
        <v>5110</v>
      </c>
    </row>
    <row r="218" spans="5:9" x14ac:dyDescent="0.25">
      <c r="E218" s="39" t="s">
        <v>2161</v>
      </c>
      <c r="G218" s="39" t="s">
        <v>2578</v>
      </c>
      <c r="H218" s="39" t="s">
        <v>5031</v>
      </c>
      <c r="I218" s="40" t="s">
        <v>5148</v>
      </c>
    </row>
    <row r="219" spans="5:9" x14ac:dyDescent="0.25">
      <c r="E219" s="39" t="s">
        <v>2162</v>
      </c>
      <c r="G219" s="39" t="s">
        <v>2579</v>
      </c>
      <c r="H219" s="39" t="s">
        <v>5032</v>
      </c>
      <c r="I219" s="40" t="s">
        <v>5190</v>
      </c>
    </row>
    <row r="220" spans="5:9" x14ac:dyDescent="0.25">
      <c r="E220" s="39" t="s">
        <v>2163</v>
      </c>
      <c r="G220" s="39" t="s">
        <v>2580</v>
      </c>
      <c r="H220" s="39" t="s">
        <v>5033</v>
      </c>
      <c r="I220" s="40" t="s">
        <v>5171</v>
      </c>
    </row>
    <row r="221" spans="5:9" x14ac:dyDescent="0.25">
      <c r="E221" s="39" t="s">
        <v>2164</v>
      </c>
      <c r="G221" s="39" t="s">
        <v>2581</v>
      </c>
      <c r="H221" s="39" t="s">
        <v>4220</v>
      </c>
      <c r="I221" s="40" t="s">
        <v>5085</v>
      </c>
    </row>
    <row r="222" spans="5:9" x14ac:dyDescent="0.25">
      <c r="E222" s="39" t="s">
        <v>2165</v>
      </c>
      <c r="G222" s="39" t="s">
        <v>2582</v>
      </c>
      <c r="H222" s="39" t="s">
        <v>4221</v>
      </c>
      <c r="I222" s="40" t="s">
        <v>5127</v>
      </c>
    </row>
    <row r="223" spans="5:9" x14ac:dyDescent="0.25">
      <c r="E223" s="39" t="s">
        <v>2166</v>
      </c>
      <c r="G223" s="39" t="s">
        <v>2583</v>
      </c>
      <c r="H223" s="39" t="s">
        <v>4222</v>
      </c>
      <c r="I223" s="40" t="s">
        <v>5108</v>
      </c>
    </row>
    <row r="224" spans="5:9" x14ac:dyDescent="0.25">
      <c r="E224" s="39" t="s">
        <v>2167</v>
      </c>
      <c r="G224" s="39" t="s">
        <v>2584</v>
      </c>
      <c r="H224" s="39" t="s">
        <v>4223</v>
      </c>
      <c r="I224" s="40" t="s">
        <v>5086</v>
      </c>
    </row>
    <row r="225" spans="5:9" x14ac:dyDescent="0.25">
      <c r="E225" s="39" t="s">
        <v>2168</v>
      </c>
      <c r="G225" s="39" t="s">
        <v>2585</v>
      </c>
      <c r="H225" s="39" t="s">
        <v>4224</v>
      </c>
      <c r="I225" s="40" t="s">
        <v>5128</v>
      </c>
    </row>
    <row r="226" spans="5:9" x14ac:dyDescent="0.25">
      <c r="E226" s="39" t="s">
        <v>2169</v>
      </c>
      <c r="G226" s="39" t="s">
        <v>2586</v>
      </c>
      <c r="H226" s="39" t="s">
        <v>4225</v>
      </c>
      <c r="I226" s="40" t="s">
        <v>5109</v>
      </c>
    </row>
    <row r="227" spans="5:9" x14ac:dyDescent="0.25">
      <c r="E227" s="39" t="s">
        <v>2170</v>
      </c>
      <c r="G227" s="39" t="s">
        <v>2587</v>
      </c>
      <c r="H227" s="39" t="s">
        <v>4226</v>
      </c>
      <c r="I227" s="40" t="s">
        <v>5149</v>
      </c>
    </row>
    <row r="228" spans="5:9" x14ac:dyDescent="0.25">
      <c r="E228" s="39" t="s">
        <v>2171</v>
      </c>
      <c r="G228" s="39" t="s">
        <v>2588</v>
      </c>
      <c r="H228" s="39" t="s">
        <v>4227</v>
      </c>
      <c r="I228" s="40" t="s">
        <v>5191</v>
      </c>
    </row>
    <row r="229" spans="5:9" x14ac:dyDescent="0.25">
      <c r="E229" s="39" t="s">
        <v>2172</v>
      </c>
      <c r="G229" s="39" t="s">
        <v>2589</v>
      </c>
      <c r="H229" s="39" t="s">
        <v>4228</v>
      </c>
      <c r="I229" s="40" t="s">
        <v>5172</v>
      </c>
    </row>
    <row r="230" spans="5:9" x14ac:dyDescent="0.25">
      <c r="E230" s="39" t="s">
        <v>2173</v>
      </c>
      <c r="G230" s="39" t="s">
        <v>2590</v>
      </c>
      <c r="H230" s="39" t="s">
        <v>4229</v>
      </c>
      <c r="I230" s="40" t="s">
        <v>5146</v>
      </c>
    </row>
    <row r="231" spans="5:9" x14ac:dyDescent="0.25">
      <c r="E231" s="39" t="s">
        <v>2203</v>
      </c>
      <c r="G231" s="39" t="s">
        <v>2591</v>
      </c>
      <c r="H231" s="39" t="s">
        <v>4230</v>
      </c>
      <c r="I231" s="40" t="s">
        <v>5188</v>
      </c>
    </row>
    <row r="232" spans="5:9" x14ac:dyDescent="0.25">
      <c r="E232" s="39" t="s">
        <v>2204</v>
      </c>
      <c r="G232" s="39" t="s">
        <v>2592</v>
      </c>
      <c r="H232" s="39" t="s">
        <v>4231</v>
      </c>
      <c r="I232" s="40" t="s">
        <v>5169</v>
      </c>
    </row>
    <row r="233" spans="5:9" x14ac:dyDescent="0.25">
      <c r="E233" s="39" t="s">
        <v>2205</v>
      </c>
      <c r="G233" s="39" t="s">
        <v>2593</v>
      </c>
      <c r="H233" s="39" t="s">
        <v>4232</v>
      </c>
      <c r="I233" s="40" t="s">
        <v>5083</v>
      </c>
    </row>
    <row r="234" spans="5:9" x14ac:dyDescent="0.25">
      <c r="E234" s="39" t="s">
        <v>4831</v>
      </c>
      <c r="G234" s="39" t="s">
        <v>2594</v>
      </c>
      <c r="H234" s="39" t="s">
        <v>4233</v>
      </c>
      <c r="I234" s="40" t="s">
        <v>5125</v>
      </c>
    </row>
    <row r="235" spans="5:9" x14ac:dyDescent="0.25">
      <c r="E235" s="39" t="s">
        <v>4832</v>
      </c>
      <c r="G235" s="39" t="s">
        <v>2595</v>
      </c>
      <c r="H235" s="39" t="s">
        <v>4234</v>
      </c>
      <c r="I235" s="40" t="s">
        <v>5106</v>
      </c>
    </row>
    <row r="236" spans="5:9" x14ac:dyDescent="0.25">
      <c r="E236" s="39" t="s">
        <v>2003</v>
      </c>
      <c r="G236" s="39" t="s">
        <v>2596</v>
      </c>
      <c r="H236" s="39" t="s">
        <v>5034</v>
      </c>
      <c r="I236" s="40" t="s">
        <v>5144</v>
      </c>
    </row>
    <row r="237" spans="5:9" x14ac:dyDescent="0.25">
      <c r="E237" s="39" t="s">
        <v>4833</v>
      </c>
      <c r="G237" s="39" t="s">
        <v>2597</v>
      </c>
      <c r="H237" s="39" t="s">
        <v>4421</v>
      </c>
      <c r="I237" s="40" t="s">
        <v>5167</v>
      </c>
    </row>
    <row r="238" spans="5:9" x14ac:dyDescent="0.25">
      <c r="E238" s="39" t="s">
        <v>2004</v>
      </c>
      <c r="G238" s="39" t="s">
        <v>2598</v>
      </c>
      <c r="H238" s="100" t="s">
        <v>4422</v>
      </c>
      <c r="I238" s="40" t="s">
        <v>5081</v>
      </c>
    </row>
    <row r="239" spans="5:9" x14ac:dyDescent="0.25">
      <c r="E239" s="39" t="s">
        <v>4834</v>
      </c>
      <c r="G239" s="39" t="s">
        <v>2599</v>
      </c>
      <c r="H239" s="100" t="s">
        <v>4235</v>
      </c>
      <c r="I239" s="40" t="s">
        <v>5104</v>
      </c>
    </row>
    <row r="240" spans="5:9" x14ac:dyDescent="0.25">
      <c r="E240" s="39" t="s">
        <v>2006</v>
      </c>
      <c r="G240" s="39" t="s">
        <v>2600</v>
      </c>
      <c r="H240" s="100" t="s">
        <v>4236</v>
      </c>
      <c r="I240" s="40" t="s">
        <v>5147</v>
      </c>
    </row>
    <row r="241" spans="5:9" x14ac:dyDescent="0.25">
      <c r="E241" s="39" t="s">
        <v>4835</v>
      </c>
      <c r="G241" s="39" t="s">
        <v>2601</v>
      </c>
      <c r="H241" s="100" t="s">
        <v>4237</v>
      </c>
      <c r="I241" s="40" t="s">
        <v>5189</v>
      </c>
    </row>
    <row r="242" spans="5:9" x14ac:dyDescent="0.25">
      <c r="E242" s="39" t="s">
        <v>2007</v>
      </c>
      <c r="G242" s="39" t="s">
        <v>2602</v>
      </c>
      <c r="H242" s="100" t="s">
        <v>4238</v>
      </c>
      <c r="I242" s="40" t="s">
        <v>5170</v>
      </c>
    </row>
    <row r="243" spans="5:9" x14ac:dyDescent="0.25">
      <c r="E243" s="39" t="s">
        <v>4836</v>
      </c>
      <c r="G243" s="39" t="s">
        <v>2603</v>
      </c>
      <c r="H243" s="100" t="s">
        <v>4239</v>
      </c>
      <c r="I243" s="40" t="s">
        <v>5084</v>
      </c>
    </row>
    <row r="244" spans="5:9" x14ac:dyDescent="0.25">
      <c r="E244" s="39" t="s">
        <v>2008</v>
      </c>
      <c r="G244" s="39" t="s">
        <v>2604</v>
      </c>
      <c r="H244" s="100" t="s">
        <v>4240</v>
      </c>
      <c r="I244" s="40" t="s">
        <v>5126</v>
      </c>
    </row>
    <row r="245" spans="5:9" x14ac:dyDescent="0.25">
      <c r="E245" s="39" t="s">
        <v>2009</v>
      </c>
      <c r="G245" s="39" t="s">
        <v>2605</v>
      </c>
      <c r="H245" s="100" t="s">
        <v>4241</v>
      </c>
      <c r="I245" s="40" t="s">
        <v>5107</v>
      </c>
    </row>
    <row r="246" spans="5:9" x14ac:dyDescent="0.25">
      <c r="E246" s="39" t="s">
        <v>2010</v>
      </c>
      <c r="G246" s="39" t="s">
        <v>2606</v>
      </c>
      <c r="H246" s="100" t="s">
        <v>4242</v>
      </c>
      <c r="I246" s="40" t="s">
        <v>5145</v>
      </c>
    </row>
    <row r="247" spans="5:9" x14ac:dyDescent="0.25">
      <c r="E247" s="39" t="s">
        <v>2011</v>
      </c>
      <c r="G247" s="39" t="s">
        <v>2607</v>
      </c>
      <c r="H247" s="100" t="s">
        <v>4243</v>
      </c>
      <c r="I247" s="40" t="s">
        <v>5168</v>
      </c>
    </row>
    <row r="248" spans="5:9" x14ac:dyDescent="0.25">
      <c r="E248" s="39" t="s">
        <v>2227</v>
      </c>
      <c r="G248" s="39" t="s">
        <v>2608</v>
      </c>
      <c r="H248" s="100" t="s">
        <v>4244</v>
      </c>
      <c r="I248" s="40" t="s">
        <v>5082</v>
      </c>
    </row>
    <row r="249" spans="5:9" x14ac:dyDescent="0.25">
      <c r="E249" s="39" t="s">
        <v>4837</v>
      </c>
      <c r="G249" s="39" t="s">
        <v>2609</v>
      </c>
      <c r="H249" s="100" t="s">
        <v>4245</v>
      </c>
      <c r="I249" s="40" t="s">
        <v>5105</v>
      </c>
    </row>
    <row r="250" spans="5:9" x14ac:dyDescent="0.25">
      <c r="E250" s="39" t="s">
        <v>4838</v>
      </c>
      <c r="G250" s="39" t="s">
        <v>2610</v>
      </c>
      <c r="H250" s="100" t="s">
        <v>4246</v>
      </c>
      <c r="I250" s="40" t="s">
        <v>4435</v>
      </c>
    </row>
    <row r="251" spans="5:9" x14ac:dyDescent="0.25">
      <c r="E251" s="39" t="s">
        <v>4839</v>
      </c>
      <c r="G251" s="39" t="s">
        <v>2611</v>
      </c>
      <c r="H251" s="100" t="s">
        <v>4247</v>
      </c>
      <c r="I251" s="40" t="s">
        <v>4436</v>
      </c>
    </row>
    <row r="252" spans="5:9" x14ac:dyDescent="0.25">
      <c r="E252" s="39" t="s">
        <v>2174</v>
      </c>
      <c r="G252" s="39" t="s">
        <v>2612</v>
      </c>
      <c r="H252" s="100" t="s">
        <v>4248</v>
      </c>
      <c r="I252" s="40" t="s">
        <v>4437</v>
      </c>
    </row>
    <row r="253" spans="5:9" x14ac:dyDescent="0.25">
      <c r="E253" s="39" t="s">
        <v>2175</v>
      </c>
      <c r="G253" s="39" t="s">
        <v>2613</v>
      </c>
      <c r="H253" s="100" t="s">
        <v>4249</v>
      </c>
      <c r="I253" s="40" t="s">
        <v>5151</v>
      </c>
    </row>
    <row r="254" spans="5:9" x14ac:dyDescent="0.25">
      <c r="E254" s="39" t="s">
        <v>2176</v>
      </c>
      <c r="G254" s="39" t="s">
        <v>2614</v>
      </c>
      <c r="H254" s="100" t="s">
        <v>4250</v>
      </c>
      <c r="I254" s="40" t="s">
        <v>5193</v>
      </c>
    </row>
    <row r="255" spans="5:9" x14ac:dyDescent="0.25">
      <c r="E255" s="39" t="s">
        <v>2177</v>
      </c>
      <c r="G255" s="39" t="s">
        <v>2615</v>
      </c>
      <c r="H255" s="100" t="s">
        <v>4251</v>
      </c>
      <c r="I255" s="40" t="s">
        <v>5174</v>
      </c>
    </row>
    <row r="256" spans="5:9" x14ac:dyDescent="0.25">
      <c r="E256" s="39" t="s">
        <v>2178</v>
      </c>
      <c r="G256" s="39" t="s">
        <v>2616</v>
      </c>
      <c r="H256" s="100" t="s">
        <v>4252</v>
      </c>
      <c r="I256" s="40" t="s">
        <v>5088</v>
      </c>
    </row>
    <row r="257" spans="5:9" x14ac:dyDescent="0.25">
      <c r="E257" s="39" t="s">
        <v>2179</v>
      </c>
      <c r="G257" s="39" t="s">
        <v>2617</v>
      </c>
      <c r="H257" s="100" t="s">
        <v>4253</v>
      </c>
      <c r="I257" s="40" t="s">
        <v>5130</v>
      </c>
    </row>
    <row r="258" spans="5:9" x14ac:dyDescent="0.25">
      <c r="E258" s="39" t="s">
        <v>2180</v>
      </c>
      <c r="G258" s="39" t="s">
        <v>2618</v>
      </c>
      <c r="H258" s="100" t="s">
        <v>4254</v>
      </c>
      <c r="I258" s="40" t="s">
        <v>5111</v>
      </c>
    </row>
    <row r="259" spans="5:9" x14ac:dyDescent="0.25">
      <c r="E259" s="39" t="s">
        <v>2181</v>
      </c>
      <c r="G259" s="39" t="s">
        <v>2619</v>
      </c>
      <c r="H259" s="100" t="s">
        <v>4255</v>
      </c>
      <c r="I259" s="40" t="s">
        <v>5153</v>
      </c>
    </row>
    <row r="260" spans="5:9" x14ac:dyDescent="0.25">
      <c r="E260" s="39" t="s">
        <v>2182</v>
      </c>
      <c r="G260" s="39" t="s">
        <v>2620</v>
      </c>
      <c r="H260" s="100" t="s">
        <v>4256</v>
      </c>
      <c r="I260" s="40" t="s">
        <v>5195</v>
      </c>
    </row>
    <row r="261" spans="5:9" x14ac:dyDescent="0.25">
      <c r="E261" s="39" t="s">
        <v>2183</v>
      </c>
      <c r="G261" s="39" t="s">
        <v>2621</v>
      </c>
      <c r="H261" s="100" t="s">
        <v>4257</v>
      </c>
      <c r="I261" s="40" t="s">
        <v>5176</v>
      </c>
    </row>
    <row r="262" spans="5:9" x14ac:dyDescent="0.25">
      <c r="E262" s="39" t="s">
        <v>2184</v>
      </c>
      <c r="G262" s="39" t="s">
        <v>2622</v>
      </c>
      <c r="H262" s="100" t="s">
        <v>4258</v>
      </c>
      <c r="I262" s="40" t="s">
        <v>5090</v>
      </c>
    </row>
    <row r="263" spans="5:9" x14ac:dyDescent="0.25">
      <c r="E263" s="39" t="s">
        <v>2185</v>
      </c>
      <c r="G263" s="39" t="s">
        <v>2623</v>
      </c>
      <c r="H263" s="100" t="s">
        <v>4259</v>
      </c>
      <c r="I263" s="40" t="s">
        <v>5132</v>
      </c>
    </row>
    <row r="264" spans="5:9" x14ac:dyDescent="0.25">
      <c r="E264" s="39" t="s">
        <v>2036</v>
      </c>
      <c r="G264" s="39" t="s">
        <v>2624</v>
      </c>
      <c r="H264" s="100" t="s">
        <v>4260</v>
      </c>
      <c r="I264" s="40" t="s">
        <v>5113</v>
      </c>
    </row>
    <row r="265" spans="5:9" x14ac:dyDescent="0.25">
      <c r="E265" s="39" t="s">
        <v>2037</v>
      </c>
      <c r="G265" s="39" t="s">
        <v>2625</v>
      </c>
      <c r="H265" s="100" t="s">
        <v>4261</v>
      </c>
      <c r="I265" s="40" t="s">
        <v>5089</v>
      </c>
    </row>
    <row r="266" spans="5:9" x14ac:dyDescent="0.25">
      <c r="E266" s="39" t="s">
        <v>2038</v>
      </c>
      <c r="G266" s="39" t="s">
        <v>2626</v>
      </c>
      <c r="H266" s="100" t="s">
        <v>4262</v>
      </c>
      <c r="I266" s="40" t="s">
        <v>5131</v>
      </c>
    </row>
    <row r="267" spans="5:9" x14ac:dyDescent="0.25">
      <c r="E267" s="39" t="s">
        <v>2039</v>
      </c>
      <c r="G267" s="39" t="s">
        <v>2627</v>
      </c>
      <c r="H267" s="100" t="s">
        <v>4263</v>
      </c>
      <c r="I267" s="40" t="s">
        <v>5112</v>
      </c>
    </row>
    <row r="268" spans="5:9" x14ac:dyDescent="0.25">
      <c r="E268" s="39" t="s">
        <v>2040</v>
      </c>
      <c r="G268" s="39" t="s">
        <v>2628</v>
      </c>
      <c r="H268" s="100" t="s">
        <v>4264</v>
      </c>
      <c r="I268" s="40" t="s">
        <v>5152</v>
      </c>
    </row>
    <row r="269" spans="5:9" x14ac:dyDescent="0.25">
      <c r="E269" s="39" t="s">
        <v>2041</v>
      </c>
      <c r="G269" s="39" t="s">
        <v>2629</v>
      </c>
      <c r="H269" s="100" t="s">
        <v>4265</v>
      </c>
      <c r="I269" s="40" t="s">
        <v>5194</v>
      </c>
    </row>
    <row r="270" spans="5:9" x14ac:dyDescent="0.25">
      <c r="E270" s="39" t="s">
        <v>2042</v>
      </c>
      <c r="G270" s="39" t="s">
        <v>2630</v>
      </c>
      <c r="H270" s="100" t="s">
        <v>4266</v>
      </c>
      <c r="I270" s="40" t="s">
        <v>5175</v>
      </c>
    </row>
    <row r="271" spans="5:9" x14ac:dyDescent="0.25">
      <c r="E271" s="39" t="s">
        <v>2043</v>
      </c>
      <c r="G271" s="39" t="s">
        <v>2631</v>
      </c>
      <c r="H271" s="100" t="s">
        <v>4267</v>
      </c>
      <c r="I271" s="40" t="s">
        <v>4438</v>
      </c>
    </row>
    <row r="272" spans="5:9" x14ac:dyDescent="0.25">
      <c r="E272" s="39" t="s">
        <v>2044</v>
      </c>
      <c r="G272" s="39" t="s">
        <v>2632</v>
      </c>
      <c r="H272" s="39" t="s">
        <v>4268</v>
      </c>
      <c r="I272" s="40" t="s">
        <v>4439</v>
      </c>
    </row>
    <row r="273" spans="5:9" x14ac:dyDescent="0.25">
      <c r="E273" s="39" t="s">
        <v>2045</v>
      </c>
      <c r="G273" s="39" t="s">
        <v>2633</v>
      </c>
      <c r="H273" s="100" t="s">
        <v>4269</v>
      </c>
      <c r="I273" s="40" t="s">
        <v>4440</v>
      </c>
    </row>
    <row r="274" spans="5:9" x14ac:dyDescent="0.25">
      <c r="E274" s="39" t="s">
        <v>2046</v>
      </c>
      <c r="G274" s="39" t="s">
        <v>2634</v>
      </c>
      <c r="H274" s="100" t="s">
        <v>4270</v>
      </c>
      <c r="I274" s="40" t="s">
        <v>4441</v>
      </c>
    </row>
    <row r="275" spans="5:9" x14ac:dyDescent="0.25">
      <c r="E275" s="39" t="s">
        <v>2047</v>
      </c>
      <c r="G275" s="39" t="s">
        <v>2635</v>
      </c>
      <c r="H275" s="100" t="s">
        <v>4271</v>
      </c>
      <c r="I275" s="40" t="s">
        <v>4442</v>
      </c>
    </row>
    <row r="276" spans="5:9" x14ac:dyDescent="0.25">
      <c r="E276" s="39" t="s">
        <v>2048</v>
      </c>
      <c r="G276" s="39" t="s">
        <v>2636</v>
      </c>
      <c r="H276" s="100" t="s">
        <v>4272</v>
      </c>
      <c r="I276" s="40" t="s">
        <v>4578</v>
      </c>
    </row>
    <row r="277" spans="5:9" x14ac:dyDescent="0.25">
      <c r="E277" s="39" t="s">
        <v>2049</v>
      </c>
      <c r="G277" s="39" t="s">
        <v>2637</v>
      </c>
      <c r="H277" s="39" t="s">
        <v>4273</v>
      </c>
      <c r="I277" s="40" t="s">
        <v>4579</v>
      </c>
    </row>
    <row r="278" spans="5:9" x14ac:dyDescent="0.25">
      <c r="E278" s="39" t="s">
        <v>2050</v>
      </c>
      <c r="G278" s="39" t="s">
        <v>2638</v>
      </c>
      <c r="H278" s="100" t="s">
        <v>4274</v>
      </c>
      <c r="I278" s="40" t="s">
        <v>4580</v>
      </c>
    </row>
    <row r="279" spans="5:9" x14ac:dyDescent="0.25">
      <c r="E279" s="39" t="s">
        <v>2051</v>
      </c>
      <c r="G279" s="39" t="s">
        <v>2639</v>
      </c>
      <c r="H279" s="100" t="s">
        <v>4275</v>
      </c>
      <c r="I279" s="40" t="s">
        <v>4581</v>
      </c>
    </row>
    <row r="280" spans="5:9" x14ac:dyDescent="0.25">
      <c r="E280" s="39" t="s">
        <v>2052</v>
      </c>
      <c r="G280" s="39" t="s">
        <v>2640</v>
      </c>
      <c r="H280" s="100" t="s">
        <v>4276</v>
      </c>
      <c r="I280" s="40" t="s">
        <v>4582</v>
      </c>
    </row>
    <row r="281" spans="5:9" x14ac:dyDescent="0.25">
      <c r="E281" s="39" t="s">
        <v>2053</v>
      </c>
      <c r="G281" s="39" t="s">
        <v>2641</v>
      </c>
      <c r="H281" s="100" t="s">
        <v>4277</v>
      </c>
      <c r="I281" s="40" t="s">
        <v>4583</v>
      </c>
    </row>
    <row r="282" spans="5:9" x14ac:dyDescent="0.25">
      <c r="E282" s="39" t="s">
        <v>2186</v>
      </c>
      <c r="G282" s="39" t="s">
        <v>2642</v>
      </c>
      <c r="H282" s="100" t="s">
        <v>4278</v>
      </c>
      <c r="I282" s="40" t="s">
        <v>4584</v>
      </c>
    </row>
    <row r="283" spans="5:9" x14ac:dyDescent="0.25">
      <c r="E283" s="39" t="s">
        <v>2054</v>
      </c>
      <c r="G283" s="39" t="s">
        <v>2643</v>
      </c>
      <c r="H283" s="100" t="s">
        <v>4279</v>
      </c>
      <c r="I283" s="40" t="s">
        <v>4585</v>
      </c>
    </row>
    <row r="284" spans="5:9" x14ac:dyDescent="0.25">
      <c r="E284" s="39" t="s">
        <v>2055</v>
      </c>
      <c r="G284" s="39" t="s">
        <v>2644</v>
      </c>
      <c r="H284" s="100" t="s">
        <v>4280</v>
      </c>
      <c r="I284" s="40" t="s">
        <v>4586</v>
      </c>
    </row>
    <row r="285" spans="5:9" x14ac:dyDescent="0.25">
      <c r="E285" s="39" t="s">
        <v>2206</v>
      </c>
      <c r="G285" s="39" t="s">
        <v>2645</v>
      </c>
      <c r="H285" s="39" t="s">
        <v>5035</v>
      </c>
      <c r="I285" s="40" t="s">
        <v>4587</v>
      </c>
    </row>
    <row r="286" spans="5:9" x14ac:dyDescent="0.25">
      <c r="E286" s="39" t="s">
        <v>2056</v>
      </c>
      <c r="G286" s="39" t="s">
        <v>2646</v>
      </c>
      <c r="H286" s="39" t="s">
        <v>4281</v>
      </c>
      <c r="I286" s="40" t="s">
        <v>4588</v>
      </c>
    </row>
    <row r="287" spans="5:9" x14ac:dyDescent="0.25">
      <c r="E287" s="39" t="s">
        <v>2057</v>
      </c>
      <c r="G287" s="39" t="s">
        <v>2647</v>
      </c>
      <c r="H287" s="39" t="s">
        <v>4282</v>
      </c>
      <c r="I287" s="40" t="s">
        <v>4589</v>
      </c>
    </row>
    <row r="288" spans="5:9" x14ac:dyDescent="0.25">
      <c r="E288" s="39" t="s">
        <v>2058</v>
      </c>
      <c r="G288" s="39" t="s">
        <v>2648</v>
      </c>
      <c r="H288" s="39" t="s">
        <v>4283</v>
      </c>
      <c r="I288" s="40" t="s">
        <v>4443</v>
      </c>
    </row>
    <row r="289" spans="5:9" x14ac:dyDescent="0.25">
      <c r="E289" s="39" t="s">
        <v>2187</v>
      </c>
      <c r="G289" s="39" t="s">
        <v>2649</v>
      </c>
      <c r="H289" s="39" t="s">
        <v>4284</v>
      </c>
      <c r="I289" s="40" t="s">
        <v>4444</v>
      </c>
    </row>
    <row r="290" spans="5:9" x14ac:dyDescent="0.25">
      <c r="E290" s="39" t="s">
        <v>2059</v>
      </c>
      <c r="G290" s="39" t="s">
        <v>2650</v>
      </c>
      <c r="H290" s="39" t="s">
        <v>4285</v>
      </c>
      <c r="I290" s="40" t="s">
        <v>4445</v>
      </c>
    </row>
    <row r="291" spans="5:9" x14ac:dyDescent="0.25">
      <c r="E291" s="39" t="s">
        <v>2060</v>
      </c>
      <c r="G291" s="39" t="s">
        <v>2651</v>
      </c>
      <c r="H291" s="39" t="s">
        <v>4286</v>
      </c>
      <c r="I291" s="40" t="s">
        <v>4446</v>
      </c>
    </row>
    <row r="292" spans="5:9" x14ac:dyDescent="0.25">
      <c r="E292" s="39" t="s">
        <v>2061</v>
      </c>
      <c r="G292" s="39" t="s">
        <v>2652</v>
      </c>
      <c r="H292" s="39" t="s">
        <v>4287</v>
      </c>
      <c r="I292" s="40" t="s">
        <v>4447</v>
      </c>
    </row>
    <row r="293" spans="5:9" x14ac:dyDescent="0.25">
      <c r="E293" s="39" t="s">
        <v>4840</v>
      </c>
      <c r="G293" s="39" t="s">
        <v>2653</v>
      </c>
      <c r="H293" s="39" t="s">
        <v>4288</v>
      </c>
      <c r="I293" s="40" t="s">
        <v>4448</v>
      </c>
    </row>
    <row r="294" spans="5:9" x14ac:dyDescent="0.25">
      <c r="E294" s="39" t="s">
        <v>4841</v>
      </c>
      <c r="G294" s="39" t="s">
        <v>2654</v>
      </c>
      <c r="H294" s="39" t="s">
        <v>4289</v>
      </c>
      <c r="I294" s="40" t="s">
        <v>4449</v>
      </c>
    </row>
    <row r="295" spans="5:9" x14ac:dyDescent="0.25">
      <c r="E295" s="39" t="s">
        <v>4842</v>
      </c>
      <c r="G295" s="39" t="s">
        <v>2655</v>
      </c>
      <c r="H295" s="39" t="s">
        <v>5036</v>
      </c>
      <c r="I295" s="40" t="s">
        <v>5161</v>
      </c>
    </row>
    <row r="296" spans="5:9" x14ac:dyDescent="0.25">
      <c r="E296" s="39" t="s">
        <v>4843</v>
      </c>
      <c r="G296" s="39" t="s">
        <v>2656</v>
      </c>
      <c r="H296" s="39" t="s">
        <v>4290</v>
      </c>
      <c r="I296" s="40" t="s">
        <v>5098</v>
      </c>
    </row>
    <row r="297" spans="5:9" x14ac:dyDescent="0.25">
      <c r="E297" s="39" t="s">
        <v>2062</v>
      </c>
      <c r="G297" s="39" t="s">
        <v>2657</v>
      </c>
      <c r="H297" s="39" t="s">
        <v>5037</v>
      </c>
      <c r="I297" s="40" t="s">
        <v>5160</v>
      </c>
    </row>
    <row r="298" spans="5:9" x14ac:dyDescent="0.25">
      <c r="E298" s="39" t="s">
        <v>2063</v>
      </c>
      <c r="G298" s="39" t="s">
        <v>2658</v>
      </c>
      <c r="H298" s="39" t="s">
        <v>5037</v>
      </c>
      <c r="I298" s="40" t="s">
        <v>5097</v>
      </c>
    </row>
    <row r="299" spans="5:9" x14ac:dyDescent="0.25">
      <c r="E299" s="39" t="s">
        <v>2064</v>
      </c>
      <c r="G299" s="39" t="s">
        <v>2659</v>
      </c>
      <c r="H299" s="39" t="s">
        <v>5038</v>
      </c>
      <c r="I299" s="40" t="s">
        <v>4450</v>
      </c>
    </row>
    <row r="300" spans="5:9" x14ac:dyDescent="0.25">
      <c r="E300" s="39" t="s">
        <v>2065</v>
      </c>
      <c r="G300" s="39" t="s">
        <v>2660</v>
      </c>
      <c r="H300" s="39" t="s">
        <v>5038</v>
      </c>
      <c r="I300" s="40" t="s">
        <v>4451</v>
      </c>
    </row>
    <row r="301" spans="5:9" x14ac:dyDescent="0.25">
      <c r="E301" s="39" t="s">
        <v>2066</v>
      </c>
      <c r="G301" s="39" t="s">
        <v>2661</v>
      </c>
      <c r="H301" s="39" t="s">
        <v>5039</v>
      </c>
    </row>
    <row r="302" spans="5:9" x14ac:dyDescent="0.25">
      <c r="E302" s="39" t="s">
        <v>2228</v>
      </c>
      <c r="G302" s="39" t="s">
        <v>2662</v>
      </c>
      <c r="H302" s="39" t="s">
        <v>5039</v>
      </c>
    </row>
    <row r="303" spans="5:9" x14ac:dyDescent="0.25">
      <c r="E303" s="39" t="s">
        <v>2229</v>
      </c>
      <c r="G303" s="39" t="s">
        <v>2663</v>
      </c>
      <c r="H303" s="39" t="s">
        <v>4424</v>
      </c>
    </row>
    <row r="304" spans="5:9" x14ac:dyDescent="0.25">
      <c r="G304" s="39" t="s">
        <v>2664</v>
      </c>
      <c r="H304" s="39" t="s">
        <v>4425</v>
      </c>
    </row>
    <row r="305" spans="7:8" x14ac:dyDescent="0.25">
      <c r="G305" s="39" t="s">
        <v>2665</v>
      </c>
      <c r="H305" s="39" t="s">
        <v>5040</v>
      </c>
    </row>
    <row r="306" spans="7:8" x14ac:dyDescent="0.25">
      <c r="G306" s="39" t="s">
        <v>2666</v>
      </c>
      <c r="H306" s="39" t="s">
        <v>4291</v>
      </c>
    </row>
    <row r="307" spans="7:8" x14ac:dyDescent="0.25">
      <c r="G307" s="39" t="s">
        <v>2667</v>
      </c>
      <c r="H307" s="39" t="s">
        <v>4292</v>
      </c>
    </row>
    <row r="308" spans="7:8" x14ac:dyDescent="0.25">
      <c r="G308" s="39" t="s">
        <v>2668</v>
      </c>
      <c r="H308" s="39" t="s">
        <v>5041</v>
      </c>
    </row>
    <row r="309" spans="7:8" x14ac:dyDescent="0.25">
      <c r="G309" s="39" t="s">
        <v>2669</v>
      </c>
      <c r="H309" s="39" t="s">
        <v>4293</v>
      </c>
    </row>
    <row r="310" spans="7:8" x14ac:dyDescent="0.25">
      <c r="G310" s="39" t="s">
        <v>2670</v>
      </c>
      <c r="H310" s="39" t="s">
        <v>4294</v>
      </c>
    </row>
    <row r="311" spans="7:8" x14ac:dyDescent="0.25">
      <c r="G311" s="39" t="s">
        <v>2671</v>
      </c>
      <c r="H311" s="39" t="s">
        <v>4295</v>
      </c>
    </row>
    <row r="312" spans="7:8" x14ac:dyDescent="0.25">
      <c r="G312" s="39" t="s">
        <v>2672</v>
      </c>
      <c r="H312" s="39" t="s">
        <v>4296</v>
      </c>
    </row>
    <row r="313" spans="7:8" x14ac:dyDescent="0.25">
      <c r="G313" s="39" t="s">
        <v>2673</v>
      </c>
      <c r="H313" s="39" t="s">
        <v>4297</v>
      </c>
    </row>
    <row r="314" spans="7:8" x14ac:dyDescent="0.25">
      <c r="G314" s="39" t="s">
        <v>2674</v>
      </c>
      <c r="H314" s="39" t="s">
        <v>5042</v>
      </c>
    </row>
    <row r="315" spans="7:8" x14ac:dyDescent="0.25">
      <c r="G315" s="39" t="s">
        <v>2675</v>
      </c>
      <c r="H315" s="39" t="s">
        <v>4298</v>
      </c>
    </row>
    <row r="316" spans="7:8" x14ac:dyDescent="0.25">
      <c r="G316" s="39" t="s">
        <v>2676</v>
      </c>
      <c r="H316" s="39" t="s">
        <v>4299</v>
      </c>
    </row>
    <row r="317" spans="7:8" x14ac:dyDescent="0.25">
      <c r="G317" s="39" t="s">
        <v>2677</v>
      </c>
      <c r="H317" s="39" t="s">
        <v>5043</v>
      </c>
    </row>
    <row r="318" spans="7:8" x14ac:dyDescent="0.25">
      <c r="G318" s="39" t="s">
        <v>2678</v>
      </c>
      <c r="H318" s="39" t="s">
        <v>4300</v>
      </c>
    </row>
    <row r="319" spans="7:8" x14ac:dyDescent="0.25">
      <c r="G319" s="39" t="s">
        <v>2679</v>
      </c>
      <c r="H319" s="39" t="s">
        <v>4301</v>
      </c>
    </row>
    <row r="320" spans="7:8" x14ac:dyDescent="0.25">
      <c r="G320" s="39" t="s">
        <v>2680</v>
      </c>
      <c r="H320" s="39" t="s">
        <v>4302</v>
      </c>
    </row>
    <row r="321" spans="7:8" x14ac:dyDescent="0.25">
      <c r="G321" s="39" t="s">
        <v>2681</v>
      </c>
      <c r="H321" s="39" t="s">
        <v>4303</v>
      </c>
    </row>
    <row r="322" spans="7:8" x14ac:dyDescent="0.25">
      <c r="G322" s="39" t="s">
        <v>2682</v>
      </c>
      <c r="H322" s="39" t="s">
        <v>4304</v>
      </c>
    </row>
    <row r="323" spans="7:8" x14ac:dyDescent="0.25">
      <c r="G323" s="39" t="s">
        <v>2683</v>
      </c>
      <c r="H323" s="39" t="s">
        <v>4305</v>
      </c>
    </row>
    <row r="324" spans="7:8" x14ac:dyDescent="0.25">
      <c r="G324" s="39" t="s">
        <v>2684</v>
      </c>
      <c r="H324" s="39" t="s">
        <v>4306</v>
      </c>
    </row>
    <row r="325" spans="7:8" x14ac:dyDescent="0.25">
      <c r="G325" s="39" t="s">
        <v>2685</v>
      </c>
      <c r="H325" s="39" t="s">
        <v>4307</v>
      </c>
    </row>
    <row r="326" spans="7:8" x14ac:dyDescent="0.25">
      <c r="G326" s="39" t="s">
        <v>2686</v>
      </c>
      <c r="H326" s="39" t="s">
        <v>4308</v>
      </c>
    </row>
    <row r="327" spans="7:8" x14ac:dyDescent="0.25">
      <c r="G327" s="39" t="s">
        <v>2687</v>
      </c>
      <c r="H327" s="39" t="s">
        <v>4309</v>
      </c>
    </row>
    <row r="328" spans="7:8" x14ac:dyDescent="0.25">
      <c r="G328" s="39" t="s">
        <v>2688</v>
      </c>
      <c r="H328" s="39" t="s">
        <v>4310</v>
      </c>
    </row>
    <row r="329" spans="7:8" x14ac:dyDescent="0.25">
      <c r="G329" s="39" t="s">
        <v>2689</v>
      </c>
      <c r="H329" s="39" t="s">
        <v>4311</v>
      </c>
    </row>
    <row r="330" spans="7:8" x14ac:dyDescent="0.25">
      <c r="G330" s="39" t="s">
        <v>2690</v>
      </c>
      <c r="H330" s="39" t="s">
        <v>4312</v>
      </c>
    </row>
    <row r="331" spans="7:8" x14ac:dyDescent="0.25">
      <c r="G331" s="39" t="s">
        <v>2691</v>
      </c>
      <c r="H331" s="39" t="s">
        <v>4313</v>
      </c>
    </row>
    <row r="332" spans="7:8" x14ac:dyDescent="0.25">
      <c r="G332" s="39" t="s">
        <v>2692</v>
      </c>
      <c r="H332" s="39" t="s">
        <v>4314</v>
      </c>
    </row>
    <row r="333" spans="7:8" x14ac:dyDescent="0.25">
      <c r="G333" s="39" t="s">
        <v>2693</v>
      </c>
      <c r="H333" s="39" t="s">
        <v>4315</v>
      </c>
    </row>
    <row r="334" spans="7:8" x14ac:dyDescent="0.25">
      <c r="G334" s="39" t="s">
        <v>2694</v>
      </c>
      <c r="H334" s="39" t="s">
        <v>4316</v>
      </c>
    </row>
    <row r="335" spans="7:8" x14ac:dyDescent="0.25">
      <c r="G335" s="39" t="s">
        <v>2695</v>
      </c>
      <c r="H335" s="39" t="s">
        <v>4317</v>
      </c>
    </row>
    <row r="336" spans="7:8" x14ac:dyDescent="0.25">
      <c r="G336" s="39" t="s">
        <v>2696</v>
      </c>
      <c r="H336" s="39" t="s">
        <v>4318</v>
      </c>
    </row>
    <row r="337" spans="7:8" x14ac:dyDescent="0.25">
      <c r="G337" s="39" t="s">
        <v>2697</v>
      </c>
      <c r="H337" s="39" t="s">
        <v>4319</v>
      </c>
    </row>
    <row r="338" spans="7:8" x14ac:dyDescent="0.25">
      <c r="G338" s="39" t="s">
        <v>2698</v>
      </c>
      <c r="H338" s="39" t="s">
        <v>4320</v>
      </c>
    </row>
    <row r="339" spans="7:8" x14ac:dyDescent="0.25">
      <c r="G339" s="39" t="s">
        <v>2699</v>
      </c>
      <c r="H339" s="39" t="s">
        <v>4321</v>
      </c>
    </row>
    <row r="340" spans="7:8" x14ac:dyDescent="0.25">
      <c r="G340" s="39" t="s">
        <v>2700</v>
      </c>
      <c r="H340" s="39" t="s">
        <v>4322</v>
      </c>
    </row>
    <row r="341" spans="7:8" x14ac:dyDescent="0.25">
      <c r="G341" s="39" t="s">
        <v>2701</v>
      </c>
      <c r="H341" s="39" t="s">
        <v>4323</v>
      </c>
    </row>
    <row r="342" spans="7:8" x14ac:dyDescent="0.25">
      <c r="G342" s="39" t="s">
        <v>2702</v>
      </c>
      <c r="H342" s="39" t="s">
        <v>4324</v>
      </c>
    </row>
    <row r="343" spans="7:8" x14ac:dyDescent="0.25">
      <c r="G343" s="39" t="s">
        <v>2703</v>
      </c>
      <c r="H343" s="39" t="s">
        <v>4325</v>
      </c>
    </row>
    <row r="344" spans="7:8" x14ac:dyDescent="0.25">
      <c r="G344" s="39" t="s">
        <v>2704</v>
      </c>
      <c r="H344" s="39" t="s">
        <v>4326</v>
      </c>
    </row>
    <row r="345" spans="7:8" x14ac:dyDescent="0.25">
      <c r="G345" s="39" t="s">
        <v>2705</v>
      </c>
      <c r="H345" s="39" t="s">
        <v>4327</v>
      </c>
    </row>
    <row r="346" spans="7:8" x14ac:dyDescent="0.25">
      <c r="G346" s="39" t="s">
        <v>2706</v>
      </c>
      <c r="H346" s="39" t="s">
        <v>4328</v>
      </c>
    </row>
    <row r="347" spans="7:8" x14ac:dyDescent="0.25">
      <c r="G347" s="39" t="s">
        <v>2707</v>
      </c>
      <c r="H347" s="39" t="s">
        <v>4329</v>
      </c>
    </row>
    <row r="348" spans="7:8" x14ac:dyDescent="0.25">
      <c r="G348" s="39" t="s">
        <v>2708</v>
      </c>
      <c r="H348" s="39" t="s">
        <v>4330</v>
      </c>
    </row>
    <row r="349" spans="7:8" x14ac:dyDescent="0.25">
      <c r="G349" s="39" t="s">
        <v>2709</v>
      </c>
      <c r="H349" s="39" t="s">
        <v>4331</v>
      </c>
    </row>
    <row r="350" spans="7:8" x14ac:dyDescent="0.25">
      <c r="G350" s="39" t="s">
        <v>2710</v>
      </c>
      <c r="H350" s="39" t="s">
        <v>4332</v>
      </c>
    </row>
    <row r="351" spans="7:8" x14ac:dyDescent="0.25">
      <c r="G351" s="39" t="s">
        <v>2711</v>
      </c>
      <c r="H351" s="39" t="s">
        <v>4333</v>
      </c>
    </row>
    <row r="352" spans="7:8" x14ac:dyDescent="0.25">
      <c r="G352" s="39" t="s">
        <v>2712</v>
      </c>
      <c r="H352" s="39" t="s">
        <v>4334</v>
      </c>
    </row>
    <row r="353" spans="7:8" x14ac:dyDescent="0.25">
      <c r="G353" s="39" t="s">
        <v>2713</v>
      </c>
      <c r="H353" s="39" t="s">
        <v>4335</v>
      </c>
    </row>
    <row r="354" spans="7:8" x14ac:dyDescent="0.25">
      <c r="G354" s="39" t="s">
        <v>2714</v>
      </c>
      <c r="H354" s="39" t="s">
        <v>4336</v>
      </c>
    </row>
    <row r="355" spans="7:8" x14ac:dyDescent="0.25">
      <c r="G355" s="39" t="s">
        <v>2715</v>
      </c>
      <c r="H355" s="39" t="s">
        <v>4337</v>
      </c>
    </row>
    <row r="356" spans="7:8" x14ac:dyDescent="0.25">
      <c r="G356" s="39" t="s">
        <v>2716</v>
      </c>
      <c r="H356" s="39" t="s">
        <v>4338</v>
      </c>
    </row>
    <row r="357" spans="7:8" x14ac:dyDescent="0.25">
      <c r="G357" s="39" t="s">
        <v>2717</v>
      </c>
      <c r="H357" s="39" t="s">
        <v>4339</v>
      </c>
    </row>
    <row r="358" spans="7:8" x14ac:dyDescent="0.25">
      <c r="G358" s="39" t="s">
        <v>2718</v>
      </c>
      <c r="H358" s="39" t="s">
        <v>4340</v>
      </c>
    </row>
    <row r="359" spans="7:8" x14ac:dyDescent="0.25">
      <c r="G359" s="39" t="s">
        <v>2719</v>
      </c>
      <c r="H359" s="39" t="s">
        <v>4341</v>
      </c>
    </row>
    <row r="360" spans="7:8" x14ac:dyDescent="0.25">
      <c r="G360" s="39" t="s">
        <v>2720</v>
      </c>
      <c r="H360" s="39" t="s">
        <v>4342</v>
      </c>
    </row>
    <row r="361" spans="7:8" x14ac:dyDescent="0.25">
      <c r="G361" s="39" t="s">
        <v>2721</v>
      </c>
      <c r="H361" s="39" t="s">
        <v>4343</v>
      </c>
    </row>
    <row r="362" spans="7:8" x14ac:dyDescent="0.25">
      <c r="G362" s="39" t="s">
        <v>2722</v>
      </c>
      <c r="H362" s="39" t="s">
        <v>4344</v>
      </c>
    </row>
    <row r="363" spans="7:8" x14ac:dyDescent="0.25">
      <c r="G363" s="39" t="s">
        <v>2723</v>
      </c>
      <c r="H363" s="39" t="s">
        <v>4345</v>
      </c>
    </row>
    <row r="364" spans="7:8" x14ac:dyDescent="0.25">
      <c r="G364" s="39" t="s">
        <v>2724</v>
      </c>
      <c r="H364" s="39" t="s">
        <v>4346</v>
      </c>
    </row>
    <row r="365" spans="7:8" x14ac:dyDescent="0.25">
      <c r="G365" s="39" t="s">
        <v>2725</v>
      </c>
      <c r="H365" s="39" t="s">
        <v>4347</v>
      </c>
    </row>
    <row r="366" spans="7:8" x14ac:dyDescent="0.25">
      <c r="G366" s="39" t="s">
        <v>2726</v>
      </c>
      <c r="H366" s="39" t="s">
        <v>4348</v>
      </c>
    </row>
    <row r="367" spans="7:8" x14ac:dyDescent="0.25">
      <c r="G367" s="39" t="s">
        <v>2727</v>
      </c>
      <c r="H367" s="39" t="s">
        <v>4349</v>
      </c>
    </row>
    <row r="368" spans="7:8" x14ac:dyDescent="0.25">
      <c r="G368" s="39" t="s">
        <v>2728</v>
      </c>
      <c r="H368" s="39" t="s">
        <v>4350</v>
      </c>
    </row>
    <row r="369" spans="7:8" x14ac:dyDescent="0.25">
      <c r="G369" s="39" t="s">
        <v>2729</v>
      </c>
      <c r="H369" s="39" t="s">
        <v>4351</v>
      </c>
    </row>
    <row r="370" spans="7:8" x14ac:dyDescent="0.25">
      <c r="G370" s="39" t="s">
        <v>2730</v>
      </c>
      <c r="H370" s="39" t="s">
        <v>4352</v>
      </c>
    </row>
    <row r="371" spans="7:8" x14ac:dyDescent="0.25">
      <c r="G371" s="39" t="s">
        <v>2731</v>
      </c>
      <c r="H371" s="39" t="s">
        <v>4353</v>
      </c>
    </row>
    <row r="372" spans="7:8" x14ac:dyDescent="0.25">
      <c r="G372" s="39" t="s">
        <v>2732</v>
      </c>
      <c r="H372" s="39" t="s">
        <v>4354</v>
      </c>
    </row>
    <row r="373" spans="7:8" x14ac:dyDescent="0.25">
      <c r="G373" s="39" t="s">
        <v>2733</v>
      </c>
      <c r="H373" s="39" t="s">
        <v>4355</v>
      </c>
    </row>
    <row r="374" spans="7:8" x14ac:dyDescent="0.25">
      <c r="G374" s="39" t="s">
        <v>2734</v>
      </c>
      <c r="H374" s="39" t="s">
        <v>4356</v>
      </c>
    </row>
    <row r="375" spans="7:8" x14ac:dyDescent="0.25">
      <c r="G375" s="39" t="s">
        <v>2735</v>
      </c>
      <c r="H375" s="39" t="s">
        <v>4357</v>
      </c>
    </row>
    <row r="376" spans="7:8" x14ac:dyDescent="0.25">
      <c r="G376" s="39" t="s">
        <v>2736</v>
      </c>
      <c r="H376" s="39" t="s">
        <v>4358</v>
      </c>
    </row>
    <row r="377" spans="7:8" x14ac:dyDescent="0.25">
      <c r="G377" s="39" t="s">
        <v>2737</v>
      </c>
      <c r="H377" s="39" t="s">
        <v>4359</v>
      </c>
    </row>
    <row r="378" spans="7:8" x14ac:dyDescent="0.25">
      <c r="G378" s="39" t="s">
        <v>2738</v>
      </c>
      <c r="H378" s="39" t="s">
        <v>4360</v>
      </c>
    </row>
    <row r="379" spans="7:8" x14ac:dyDescent="0.25">
      <c r="G379" s="39" t="s">
        <v>2739</v>
      </c>
      <c r="H379" s="39" t="s">
        <v>4361</v>
      </c>
    </row>
    <row r="380" spans="7:8" x14ac:dyDescent="0.25">
      <c r="G380" s="39" t="s">
        <v>2740</v>
      </c>
      <c r="H380" s="39" t="s">
        <v>4362</v>
      </c>
    </row>
    <row r="381" spans="7:8" x14ac:dyDescent="0.25">
      <c r="G381" s="39" t="s">
        <v>2741</v>
      </c>
      <c r="H381" s="39" t="s">
        <v>4363</v>
      </c>
    </row>
    <row r="382" spans="7:8" x14ac:dyDescent="0.25">
      <c r="G382" s="39" t="s">
        <v>2742</v>
      </c>
      <c r="H382" s="39" t="s">
        <v>4364</v>
      </c>
    </row>
    <row r="383" spans="7:8" x14ac:dyDescent="0.25">
      <c r="G383" s="39" t="s">
        <v>2743</v>
      </c>
      <c r="H383" s="39" t="s">
        <v>4365</v>
      </c>
    </row>
    <row r="384" spans="7:8" x14ac:dyDescent="0.25">
      <c r="G384" s="39" t="s">
        <v>2744</v>
      </c>
      <c r="H384" s="39" t="s">
        <v>4366</v>
      </c>
    </row>
    <row r="385" spans="7:8" x14ac:dyDescent="0.25">
      <c r="G385" s="39" t="s">
        <v>2745</v>
      </c>
      <c r="H385" s="39" t="s">
        <v>4367</v>
      </c>
    </row>
    <row r="386" spans="7:8" x14ac:dyDescent="0.25">
      <c r="G386" s="39" t="s">
        <v>2746</v>
      </c>
      <c r="H386" s="39" t="s">
        <v>4368</v>
      </c>
    </row>
    <row r="387" spans="7:8" x14ac:dyDescent="0.25">
      <c r="G387" s="39" t="s">
        <v>2747</v>
      </c>
      <c r="H387" s="39" t="s">
        <v>4369</v>
      </c>
    </row>
    <row r="388" spans="7:8" x14ac:dyDescent="0.25">
      <c r="G388" s="39" t="s">
        <v>2748</v>
      </c>
      <c r="H388" s="39" t="s">
        <v>4370</v>
      </c>
    </row>
    <row r="389" spans="7:8" x14ac:dyDescent="0.25">
      <c r="G389" s="39" t="s">
        <v>2749</v>
      </c>
      <c r="H389" s="39" t="s">
        <v>4371</v>
      </c>
    </row>
    <row r="390" spans="7:8" x14ac:dyDescent="0.25">
      <c r="G390" s="39" t="s">
        <v>2750</v>
      </c>
      <c r="H390" s="39" t="s">
        <v>4372</v>
      </c>
    </row>
    <row r="391" spans="7:8" x14ac:dyDescent="0.25">
      <c r="G391" s="39" t="s">
        <v>2751</v>
      </c>
      <c r="H391" s="39" t="s">
        <v>4373</v>
      </c>
    </row>
    <row r="392" spans="7:8" x14ac:dyDescent="0.25">
      <c r="G392" s="39" t="s">
        <v>2752</v>
      </c>
      <c r="H392" s="39" t="s">
        <v>4374</v>
      </c>
    </row>
    <row r="393" spans="7:8" x14ac:dyDescent="0.25">
      <c r="G393" s="39" t="s">
        <v>2753</v>
      </c>
      <c r="H393" s="39" t="s">
        <v>4375</v>
      </c>
    </row>
    <row r="394" spans="7:8" x14ac:dyDescent="0.25">
      <c r="G394" s="39" t="s">
        <v>2754</v>
      </c>
      <c r="H394" s="39" t="s">
        <v>4376</v>
      </c>
    </row>
    <row r="395" spans="7:8" x14ac:dyDescent="0.25">
      <c r="G395" s="39" t="s">
        <v>2755</v>
      </c>
      <c r="H395" s="39" t="s">
        <v>5044</v>
      </c>
    </row>
    <row r="396" spans="7:8" x14ac:dyDescent="0.25">
      <c r="G396" s="39" t="s">
        <v>2756</v>
      </c>
      <c r="H396" s="39" t="s">
        <v>4377</v>
      </c>
    </row>
    <row r="397" spans="7:8" x14ac:dyDescent="0.25">
      <c r="G397" s="39" t="s">
        <v>2757</v>
      </c>
      <c r="H397" s="39" t="s">
        <v>5045</v>
      </c>
    </row>
    <row r="398" spans="7:8" x14ac:dyDescent="0.25">
      <c r="G398" s="39" t="s">
        <v>2758</v>
      </c>
      <c r="H398" s="39" t="s">
        <v>4378</v>
      </c>
    </row>
    <row r="399" spans="7:8" x14ac:dyDescent="0.25">
      <c r="G399" s="39" t="s">
        <v>2759</v>
      </c>
      <c r="H399" s="39" t="s">
        <v>5046</v>
      </c>
    </row>
    <row r="400" spans="7:8" x14ac:dyDescent="0.25">
      <c r="G400" s="39" t="s">
        <v>2760</v>
      </c>
      <c r="H400" s="39" t="s">
        <v>4379</v>
      </c>
    </row>
    <row r="401" spans="7:8" x14ac:dyDescent="0.25">
      <c r="G401" s="39" t="s">
        <v>2761</v>
      </c>
      <c r="H401" s="39" t="s">
        <v>4380</v>
      </c>
    </row>
    <row r="402" spans="7:8" x14ac:dyDescent="0.25">
      <c r="G402" s="39" t="s">
        <v>2762</v>
      </c>
      <c r="H402" s="39" t="s">
        <v>4381</v>
      </c>
    </row>
    <row r="403" spans="7:8" x14ac:dyDescent="0.25">
      <c r="G403" s="39" t="s">
        <v>2763</v>
      </c>
      <c r="H403" s="39" t="s">
        <v>4382</v>
      </c>
    </row>
    <row r="404" spans="7:8" x14ac:dyDescent="0.25">
      <c r="G404" s="39" t="s">
        <v>2764</v>
      </c>
      <c r="H404" s="39" t="s">
        <v>5047</v>
      </c>
    </row>
    <row r="405" spans="7:8" x14ac:dyDescent="0.25">
      <c r="G405" s="39" t="s">
        <v>2765</v>
      </c>
      <c r="H405" s="39" t="s">
        <v>4383</v>
      </c>
    </row>
    <row r="406" spans="7:8" x14ac:dyDescent="0.25">
      <c r="G406" s="39" t="s">
        <v>2766</v>
      </c>
      <c r="H406" s="39" t="s">
        <v>4384</v>
      </c>
    </row>
    <row r="407" spans="7:8" x14ac:dyDescent="0.25">
      <c r="G407" s="39" t="s">
        <v>2767</v>
      </c>
      <c r="H407" s="39" t="s">
        <v>4385</v>
      </c>
    </row>
    <row r="408" spans="7:8" x14ac:dyDescent="0.25">
      <c r="G408" s="39" t="s">
        <v>2768</v>
      </c>
      <c r="H408" s="39" t="s">
        <v>5048</v>
      </c>
    </row>
    <row r="409" spans="7:8" x14ac:dyDescent="0.25">
      <c r="G409" s="39" t="s">
        <v>2769</v>
      </c>
      <c r="H409" s="39" t="s">
        <v>4386</v>
      </c>
    </row>
    <row r="410" spans="7:8" x14ac:dyDescent="0.25">
      <c r="G410" s="39" t="s">
        <v>2770</v>
      </c>
      <c r="H410" s="39" t="s">
        <v>4387</v>
      </c>
    </row>
    <row r="411" spans="7:8" x14ac:dyDescent="0.25">
      <c r="G411" s="39" t="s">
        <v>2771</v>
      </c>
      <c r="H411" s="39" t="s">
        <v>4388</v>
      </c>
    </row>
    <row r="412" spans="7:8" x14ac:dyDescent="0.25">
      <c r="G412" s="39" t="s">
        <v>2772</v>
      </c>
      <c r="H412" s="39" t="s">
        <v>4389</v>
      </c>
    </row>
    <row r="413" spans="7:8" x14ac:dyDescent="0.25">
      <c r="G413" s="39" t="s">
        <v>2773</v>
      </c>
      <c r="H413" s="39" t="s">
        <v>4390</v>
      </c>
    </row>
    <row r="414" spans="7:8" x14ac:dyDescent="0.25">
      <c r="G414" s="39" t="s">
        <v>2774</v>
      </c>
      <c r="H414" s="39" t="s">
        <v>4391</v>
      </c>
    </row>
    <row r="415" spans="7:8" x14ac:dyDescent="0.25">
      <c r="G415" s="39" t="s">
        <v>2775</v>
      </c>
      <c r="H415" s="39" t="s">
        <v>4392</v>
      </c>
    </row>
    <row r="416" spans="7:8" x14ac:dyDescent="0.25">
      <c r="G416" s="39" t="s">
        <v>2776</v>
      </c>
      <c r="H416" s="39" t="s">
        <v>5049</v>
      </c>
    </row>
    <row r="417" spans="7:8" x14ac:dyDescent="0.25">
      <c r="G417" s="39" t="s">
        <v>2777</v>
      </c>
      <c r="H417" s="39" t="s">
        <v>4423</v>
      </c>
    </row>
    <row r="418" spans="7:8" x14ac:dyDescent="0.25">
      <c r="G418" s="39" t="s">
        <v>2778</v>
      </c>
      <c r="H418" s="39" t="s">
        <v>4393</v>
      </c>
    </row>
    <row r="419" spans="7:8" x14ac:dyDescent="0.25">
      <c r="G419" s="39" t="s">
        <v>2779</v>
      </c>
      <c r="H419" s="39" t="s">
        <v>4109</v>
      </c>
    </row>
    <row r="420" spans="7:8" x14ac:dyDescent="0.25">
      <c r="G420" s="39" t="s">
        <v>2780</v>
      </c>
      <c r="H420" s="39" t="s">
        <v>4111</v>
      </c>
    </row>
    <row r="421" spans="7:8" x14ac:dyDescent="0.25">
      <c r="G421" s="39" t="s">
        <v>2781</v>
      </c>
      <c r="H421" s="39" t="s">
        <v>4112</v>
      </c>
    </row>
    <row r="422" spans="7:8" x14ac:dyDescent="0.25">
      <c r="G422" s="39" t="s">
        <v>2782</v>
      </c>
      <c r="H422" s="39" t="s">
        <v>4113</v>
      </c>
    </row>
    <row r="423" spans="7:8" x14ac:dyDescent="0.25">
      <c r="G423" s="39" t="s">
        <v>2783</v>
      </c>
      <c r="H423" s="39" t="s">
        <v>4114</v>
      </c>
    </row>
    <row r="424" spans="7:8" x14ac:dyDescent="0.25">
      <c r="G424" s="39" t="s">
        <v>2784</v>
      </c>
      <c r="H424" s="39" t="s">
        <v>4115</v>
      </c>
    </row>
    <row r="425" spans="7:8" x14ac:dyDescent="0.25">
      <c r="G425" s="39" t="s">
        <v>2785</v>
      </c>
      <c r="H425" s="39" t="s">
        <v>4116</v>
      </c>
    </row>
    <row r="426" spans="7:8" x14ac:dyDescent="0.25">
      <c r="G426" s="39" t="s">
        <v>2786</v>
      </c>
      <c r="H426" s="39" t="s">
        <v>4394</v>
      </c>
    </row>
    <row r="427" spans="7:8" x14ac:dyDescent="0.25">
      <c r="G427" s="39" t="s">
        <v>2787</v>
      </c>
      <c r="H427" s="39" t="s">
        <v>4395</v>
      </c>
    </row>
    <row r="428" spans="7:8" x14ac:dyDescent="0.25">
      <c r="G428" s="39" t="s">
        <v>2788</v>
      </c>
      <c r="H428" s="39" t="s">
        <v>5050</v>
      </c>
    </row>
    <row r="429" spans="7:8" x14ac:dyDescent="0.25">
      <c r="G429" s="39" t="s">
        <v>2789</v>
      </c>
      <c r="H429" s="39" t="s">
        <v>4396</v>
      </c>
    </row>
    <row r="430" spans="7:8" x14ac:dyDescent="0.25">
      <c r="G430" s="39" t="s">
        <v>2790</v>
      </c>
      <c r="H430" s="39" t="s">
        <v>4397</v>
      </c>
    </row>
    <row r="431" spans="7:8" x14ac:dyDescent="0.25">
      <c r="G431" s="39" t="s">
        <v>2791</v>
      </c>
      <c r="H431" s="39" t="s">
        <v>4398</v>
      </c>
    </row>
    <row r="432" spans="7:8" x14ac:dyDescent="0.25">
      <c r="G432" s="39" t="s">
        <v>2792</v>
      </c>
      <c r="H432" s="39" t="s">
        <v>4399</v>
      </c>
    </row>
    <row r="433" spans="7:8" x14ac:dyDescent="0.25">
      <c r="G433" s="39" t="s">
        <v>2793</v>
      </c>
      <c r="H433" s="39" t="s">
        <v>4400</v>
      </c>
    </row>
    <row r="434" spans="7:8" x14ac:dyDescent="0.25">
      <c r="G434" s="39" t="s">
        <v>2794</v>
      </c>
      <c r="H434" s="39" t="s">
        <v>4401</v>
      </c>
    </row>
    <row r="435" spans="7:8" x14ac:dyDescent="0.25">
      <c r="G435" s="39" t="s">
        <v>2795</v>
      </c>
      <c r="H435" s="39" t="s">
        <v>4402</v>
      </c>
    </row>
    <row r="436" spans="7:8" x14ac:dyDescent="0.25">
      <c r="G436" s="39" t="s">
        <v>2796</v>
      </c>
      <c r="H436" s="39" t="s">
        <v>4403</v>
      </c>
    </row>
    <row r="437" spans="7:8" x14ac:dyDescent="0.25">
      <c r="G437" s="39" t="s">
        <v>2797</v>
      </c>
      <c r="H437" s="39" t="s">
        <v>4404</v>
      </c>
    </row>
    <row r="438" spans="7:8" x14ac:dyDescent="0.25">
      <c r="G438" s="39" t="s">
        <v>2798</v>
      </c>
      <c r="H438" s="39" t="s">
        <v>4405</v>
      </c>
    </row>
    <row r="439" spans="7:8" x14ac:dyDescent="0.25">
      <c r="G439" s="39" t="s">
        <v>2799</v>
      </c>
      <c r="H439" s="39" t="s">
        <v>4406</v>
      </c>
    </row>
    <row r="440" spans="7:8" x14ac:dyDescent="0.25">
      <c r="G440" s="39" t="s">
        <v>3720</v>
      </c>
      <c r="H440" s="39" t="s">
        <v>4407</v>
      </c>
    </row>
    <row r="441" spans="7:8" x14ac:dyDescent="0.25">
      <c r="G441" s="39" t="s">
        <v>3721</v>
      </c>
      <c r="H441" s="39" t="s">
        <v>4408</v>
      </c>
    </row>
    <row r="442" spans="7:8" x14ac:dyDescent="0.25">
      <c r="G442" s="39" t="s">
        <v>2800</v>
      </c>
      <c r="H442" s="39" t="s">
        <v>4409</v>
      </c>
    </row>
    <row r="443" spans="7:8" x14ac:dyDescent="0.25">
      <c r="G443" s="39" t="s">
        <v>2801</v>
      </c>
      <c r="H443" s="39" t="s">
        <v>5051</v>
      </c>
    </row>
    <row r="444" spans="7:8" x14ac:dyDescent="0.25">
      <c r="G444" s="39" t="s">
        <v>2802</v>
      </c>
      <c r="H444" s="39" t="s">
        <v>4410</v>
      </c>
    </row>
    <row r="445" spans="7:8" x14ac:dyDescent="0.25">
      <c r="G445" s="39" t="s">
        <v>2803</v>
      </c>
      <c r="H445" s="39" t="s">
        <v>5052</v>
      </c>
    </row>
    <row r="446" spans="7:8" x14ac:dyDescent="0.25">
      <c r="G446" s="39" t="s">
        <v>2804</v>
      </c>
      <c r="H446" s="39" t="s">
        <v>4411</v>
      </c>
    </row>
    <row r="447" spans="7:8" x14ac:dyDescent="0.25">
      <c r="G447" s="39" t="s">
        <v>2805</v>
      </c>
      <c r="H447" s="39" t="s">
        <v>4412</v>
      </c>
    </row>
    <row r="448" spans="7:8" x14ac:dyDescent="0.25">
      <c r="G448" s="39" t="s">
        <v>2806</v>
      </c>
      <c r="H448" s="39" t="s">
        <v>4413</v>
      </c>
    </row>
    <row r="449" spans="7:8" x14ac:dyDescent="0.25">
      <c r="G449" s="39" t="s">
        <v>2807</v>
      </c>
      <c r="H449" s="39" t="s">
        <v>4414</v>
      </c>
    </row>
    <row r="450" spans="7:8" x14ac:dyDescent="0.25">
      <c r="G450" s="39" t="s">
        <v>2808</v>
      </c>
      <c r="H450" s="39" t="s">
        <v>4415</v>
      </c>
    </row>
    <row r="451" spans="7:8" x14ac:dyDescent="0.25">
      <c r="G451" s="39" t="s">
        <v>2809</v>
      </c>
      <c r="H451" s="39" t="s">
        <v>4416</v>
      </c>
    </row>
    <row r="452" spans="7:8" x14ac:dyDescent="0.25">
      <c r="G452" s="39" t="s">
        <v>2810</v>
      </c>
    </row>
    <row r="453" spans="7:8" x14ac:dyDescent="0.25">
      <c r="G453" s="39" t="s">
        <v>2811</v>
      </c>
    </row>
    <row r="454" spans="7:8" x14ac:dyDescent="0.25">
      <c r="G454" s="39" t="s">
        <v>2812</v>
      </c>
    </row>
    <row r="455" spans="7:8" x14ac:dyDescent="0.25">
      <c r="G455" s="39" t="s">
        <v>2813</v>
      </c>
    </row>
    <row r="456" spans="7:8" x14ac:dyDescent="0.25">
      <c r="G456" s="39" t="s">
        <v>2814</v>
      </c>
    </row>
    <row r="457" spans="7:8" x14ac:dyDescent="0.25">
      <c r="G457" s="39" t="s">
        <v>2815</v>
      </c>
    </row>
    <row r="458" spans="7:8" x14ac:dyDescent="0.25">
      <c r="G458" s="39" t="s">
        <v>2816</v>
      </c>
    </row>
    <row r="459" spans="7:8" x14ac:dyDescent="0.25">
      <c r="G459" s="39" t="s">
        <v>2817</v>
      </c>
    </row>
    <row r="460" spans="7:8" x14ac:dyDescent="0.25">
      <c r="G460" s="39" t="s">
        <v>2818</v>
      </c>
    </row>
    <row r="461" spans="7:8" x14ac:dyDescent="0.25">
      <c r="G461" s="39" t="s">
        <v>2819</v>
      </c>
    </row>
    <row r="462" spans="7:8" x14ac:dyDescent="0.25">
      <c r="G462" s="39" t="s">
        <v>2820</v>
      </c>
    </row>
    <row r="463" spans="7:8" x14ac:dyDescent="0.25">
      <c r="G463" s="39" t="s">
        <v>2821</v>
      </c>
    </row>
    <row r="464" spans="7:8" x14ac:dyDescent="0.25">
      <c r="G464" s="39" t="s">
        <v>2822</v>
      </c>
    </row>
    <row r="465" spans="7:7" x14ac:dyDescent="0.25">
      <c r="G465" s="39" t="s">
        <v>2823</v>
      </c>
    </row>
    <row r="466" spans="7:7" x14ac:dyDescent="0.25">
      <c r="G466" s="39" t="s">
        <v>2824</v>
      </c>
    </row>
    <row r="467" spans="7:7" x14ac:dyDescent="0.25">
      <c r="G467" s="39" t="s">
        <v>2825</v>
      </c>
    </row>
    <row r="468" spans="7:7" x14ac:dyDescent="0.25">
      <c r="G468" s="39" t="s">
        <v>2826</v>
      </c>
    </row>
    <row r="469" spans="7:7" x14ac:dyDescent="0.25">
      <c r="G469" s="39" t="s">
        <v>2827</v>
      </c>
    </row>
    <row r="470" spans="7:7" x14ac:dyDescent="0.25">
      <c r="G470" s="39" t="s">
        <v>2828</v>
      </c>
    </row>
    <row r="471" spans="7:7" x14ac:dyDescent="0.25">
      <c r="G471" s="39" t="s">
        <v>2829</v>
      </c>
    </row>
    <row r="472" spans="7:7" x14ac:dyDescent="0.25">
      <c r="G472" s="39" t="s">
        <v>2830</v>
      </c>
    </row>
    <row r="473" spans="7:7" x14ac:dyDescent="0.25">
      <c r="G473" s="39" t="s">
        <v>2831</v>
      </c>
    </row>
    <row r="474" spans="7:7" x14ac:dyDescent="0.25">
      <c r="G474" s="39" t="s">
        <v>2832</v>
      </c>
    </row>
    <row r="475" spans="7:7" x14ac:dyDescent="0.25">
      <c r="G475" s="39" t="s">
        <v>2833</v>
      </c>
    </row>
    <row r="476" spans="7:7" x14ac:dyDescent="0.25">
      <c r="G476" s="39" t="s">
        <v>2834</v>
      </c>
    </row>
    <row r="477" spans="7:7" x14ac:dyDescent="0.25">
      <c r="G477" s="39" t="s">
        <v>2835</v>
      </c>
    </row>
    <row r="478" spans="7:7" x14ac:dyDescent="0.25">
      <c r="G478" s="39" t="s">
        <v>2836</v>
      </c>
    </row>
    <row r="479" spans="7:7" x14ac:dyDescent="0.25">
      <c r="G479" s="39" t="s">
        <v>2837</v>
      </c>
    </row>
    <row r="480" spans="7:7" x14ac:dyDescent="0.25">
      <c r="G480" s="39" t="s">
        <v>2838</v>
      </c>
    </row>
    <row r="481" spans="7:7" x14ac:dyDescent="0.25">
      <c r="G481" s="39" t="s">
        <v>2839</v>
      </c>
    </row>
    <row r="482" spans="7:7" x14ac:dyDescent="0.25">
      <c r="G482" s="39" t="s">
        <v>2840</v>
      </c>
    </row>
    <row r="483" spans="7:7" x14ac:dyDescent="0.25">
      <c r="G483" s="39" t="s">
        <v>2841</v>
      </c>
    </row>
    <row r="484" spans="7:7" x14ac:dyDescent="0.25">
      <c r="G484" s="39" t="s">
        <v>2842</v>
      </c>
    </row>
    <row r="485" spans="7:7" x14ac:dyDescent="0.25">
      <c r="G485" s="39" t="s">
        <v>2843</v>
      </c>
    </row>
    <row r="486" spans="7:7" x14ac:dyDescent="0.25">
      <c r="G486" s="39" t="s">
        <v>4906</v>
      </c>
    </row>
    <row r="487" spans="7:7" x14ac:dyDescent="0.25">
      <c r="G487" s="39" t="s">
        <v>2844</v>
      </c>
    </row>
    <row r="488" spans="7:7" x14ac:dyDescent="0.25">
      <c r="G488" s="39" t="s">
        <v>2845</v>
      </c>
    </row>
    <row r="489" spans="7:7" x14ac:dyDescent="0.25">
      <c r="G489" s="39" t="s">
        <v>3722</v>
      </c>
    </row>
    <row r="490" spans="7:7" x14ac:dyDescent="0.25">
      <c r="G490" s="39" t="s">
        <v>3723</v>
      </c>
    </row>
    <row r="491" spans="7:7" x14ac:dyDescent="0.25">
      <c r="G491" s="39" t="s">
        <v>3724</v>
      </c>
    </row>
    <row r="492" spans="7:7" x14ac:dyDescent="0.25">
      <c r="G492" s="39" t="s">
        <v>3725</v>
      </c>
    </row>
    <row r="493" spans="7:7" x14ac:dyDescent="0.25">
      <c r="G493" s="39" t="s">
        <v>2846</v>
      </c>
    </row>
    <row r="494" spans="7:7" x14ac:dyDescent="0.25">
      <c r="G494" s="39" t="s">
        <v>2847</v>
      </c>
    </row>
    <row r="495" spans="7:7" x14ac:dyDescent="0.25">
      <c r="G495" s="39" t="s">
        <v>2848</v>
      </c>
    </row>
    <row r="496" spans="7:7" x14ac:dyDescent="0.25">
      <c r="G496" s="39" t="s">
        <v>2849</v>
      </c>
    </row>
    <row r="497" spans="7:7" x14ac:dyDescent="0.25">
      <c r="G497" s="39" t="s">
        <v>4907</v>
      </c>
    </row>
    <row r="498" spans="7:7" x14ac:dyDescent="0.25">
      <c r="G498" s="39" t="s">
        <v>2850</v>
      </c>
    </row>
    <row r="499" spans="7:7" x14ac:dyDescent="0.25">
      <c r="G499" s="39" t="s">
        <v>2851</v>
      </c>
    </row>
    <row r="500" spans="7:7" x14ac:dyDescent="0.25">
      <c r="G500" s="39" t="s">
        <v>2852</v>
      </c>
    </row>
    <row r="501" spans="7:7" x14ac:dyDescent="0.25">
      <c r="G501" s="39" t="s">
        <v>2853</v>
      </c>
    </row>
    <row r="502" spans="7:7" x14ac:dyDescent="0.25">
      <c r="G502" s="39" t="s">
        <v>2854</v>
      </c>
    </row>
    <row r="503" spans="7:7" x14ac:dyDescent="0.25">
      <c r="G503" s="39" t="s">
        <v>2855</v>
      </c>
    </row>
    <row r="504" spans="7:7" x14ac:dyDescent="0.25">
      <c r="G504" s="39" t="s">
        <v>2856</v>
      </c>
    </row>
    <row r="505" spans="7:7" x14ac:dyDescent="0.25">
      <c r="G505" s="39" t="s">
        <v>2857</v>
      </c>
    </row>
    <row r="506" spans="7:7" x14ac:dyDescent="0.25">
      <c r="G506" s="39" t="s">
        <v>3726</v>
      </c>
    </row>
    <row r="507" spans="7:7" x14ac:dyDescent="0.25">
      <c r="G507" s="39" t="s">
        <v>3727</v>
      </c>
    </row>
    <row r="508" spans="7:7" x14ac:dyDescent="0.25">
      <c r="G508" s="39" t="s">
        <v>3728</v>
      </c>
    </row>
    <row r="509" spans="7:7" x14ac:dyDescent="0.25">
      <c r="G509" s="39" t="s">
        <v>3729</v>
      </c>
    </row>
    <row r="510" spans="7:7" x14ac:dyDescent="0.25">
      <c r="G510" s="39" t="s">
        <v>3730</v>
      </c>
    </row>
    <row r="511" spans="7:7" x14ac:dyDescent="0.25">
      <c r="G511" s="39" t="s">
        <v>3731</v>
      </c>
    </row>
    <row r="512" spans="7:7" x14ac:dyDescent="0.25">
      <c r="G512" s="39" t="s">
        <v>2858</v>
      </c>
    </row>
    <row r="513" spans="7:7" x14ac:dyDescent="0.25">
      <c r="G513" s="39" t="s">
        <v>3732</v>
      </c>
    </row>
    <row r="514" spans="7:7" x14ac:dyDescent="0.25">
      <c r="G514" s="39" t="s">
        <v>3733</v>
      </c>
    </row>
    <row r="515" spans="7:7" x14ac:dyDescent="0.25">
      <c r="G515" s="39" t="s">
        <v>4908</v>
      </c>
    </row>
    <row r="516" spans="7:7" x14ac:dyDescent="0.25">
      <c r="G516" s="39" t="s">
        <v>4909</v>
      </c>
    </row>
    <row r="517" spans="7:7" x14ac:dyDescent="0.25">
      <c r="G517" s="39" t="s">
        <v>4910</v>
      </c>
    </row>
    <row r="518" spans="7:7" x14ac:dyDescent="0.25">
      <c r="G518" s="39" t="s">
        <v>4911</v>
      </c>
    </row>
    <row r="519" spans="7:7" x14ac:dyDescent="0.25">
      <c r="G519" s="39" t="s">
        <v>4912</v>
      </c>
    </row>
    <row r="520" spans="7:7" x14ac:dyDescent="0.25">
      <c r="G520" s="39" t="s">
        <v>4913</v>
      </c>
    </row>
    <row r="521" spans="7:7" x14ac:dyDescent="0.25">
      <c r="G521" s="39" t="s">
        <v>2859</v>
      </c>
    </row>
    <row r="522" spans="7:7" x14ac:dyDescent="0.25">
      <c r="G522" s="39" t="s">
        <v>2860</v>
      </c>
    </row>
    <row r="523" spans="7:7" x14ac:dyDescent="0.25">
      <c r="G523" s="39" t="s">
        <v>2861</v>
      </c>
    </row>
    <row r="524" spans="7:7" x14ac:dyDescent="0.25">
      <c r="G524" s="39" t="s">
        <v>2862</v>
      </c>
    </row>
    <row r="525" spans="7:7" x14ac:dyDescent="0.25">
      <c r="G525" s="39" t="s">
        <v>2863</v>
      </c>
    </row>
    <row r="526" spans="7:7" x14ac:dyDescent="0.25">
      <c r="G526" s="39" t="s">
        <v>2864</v>
      </c>
    </row>
    <row r="527" spans="7:7" x14ac:dyDescent="0.25">
      <c r="G527" s="39" t="s">
        <v>2865</v>
      </c>
    </row>
    <row r="528" spans="7:7" x14ac:dyDescent="0.25">
      <c r="G528" s="39" t="s">
        <v>2866</v>
      </c>
    </row>
    <row r="529" spans="7:7" x14ac:dyDescent="0.25">
      <c r="G529" s="39" t="s">
        <v>2867</v>
      </c>
    </row>
    <row r="530" spans="7:7" x14ac:dyDescent="0.25">
      <c r="G530" s="39" t="s">
        <v>2868</v>
      </c>
    </row>
    <row r="531" spans="7:7" x14ac:dyDescent="0.25">
      <c r="G531" s="39" t="s">
        <v>2869</v>
      </c>
    </row>
    <row r="532" spans="7:7" x14ac:dyDescent="0.25">
      <c r="G532" s="39" t="s">
        <v>2870</v>
      </c>
    </row>
    <row r="533" spans="7:7" x14ac:dyDescent="0.25">
      <c r="G533" s="39" t="s">
        <v>2871</v>
      </c>
    </row>
    <row r="534" spans="7:7" x14ac:dyDescent="0.25">
      <c r="G534" s="39" t="s">
        <v>2872</v>
      </c>
    </row>
    <row r="535" spans="7:7" x14ac:dyDescent="0.25">
      <c r="G535" s="39" t="s">
        <v>2873</v>
      </c>
    </row>
    <row r="536" spans="7:7" x14ac:dyDescent="0.25">
      <c r="G536" s="39" t="s">
        <v>2874</v>
      </c>
    </row>
    <row r="537" spans="7:7" x14ac:dyDescent="0.25">
      <c r="G537" s="39" t="s">
        <v>2875</v>
      </c>
    </row>
    <row r="538" spans="7:7" x14ac:dyDescent="0.25">
      <c r="G538" s="39" t="s">
        <v>3734</v>
      </c>
    </row>
    <row r="539" spans="7:7" x14ac:dyDescent="0.25">
      <c r="G539" s="39" t="s">
        <v>3735</v>
      </c>
    </row>
    <row r="540" spans="7:7" x14ac:dyDescent="0.25">
      <c r="G540" s="39" t="s">
        <v>3736</v>
      </c>
    </row>
    <row r="541" spans="7:7" x14ac:dyDescent="0.25">
      <c r="G541" s="39" t="s">
        <v>3737</v>
      </c>
    </row>
    <row r="542" spans="7:7" x14ac:dyDescent="0.25">
      <c r="G542" s="39" t="s">
        <v>3738</v>
      </c>
    </row>
    <row r="543" spans="7:7" x14ac:dyDescent="0.25">
      <c r="G543" s="39" t="s">
        <v>3739</v>
      </c>
    </row>
    <row r="544" spans="7:7" x14ac:dyDescent="0.25">
      <c r="G544" s="39" t="s">
        <v>3740</v>
      </c>
    </row>
    <row r="545" spans="7:7" x14ac:dyDescent="0.25">
      <c r="G545" s="39" t="s">
        <v>3741</v>
      </c>
    </row>
    <row r="546" spans="7:7" x14ac:dyDescent="0.25">
      <c r="G546" s="39" t="s">
        <v>3742</v>
      </c>
    </row>
    <row r="547" spans="7:7" x14ac:dyDescent="0.25">
      <c r="G547" s="39" t="s">
        <v>3743</v>
      </c>
    </row>
    <row r="548" spans="7:7" x14ac:dyDescent="0.25">
      <c r="G548" s="39" t="s">
        <v>3744</v>
      </c>
    </row>
    <row r="549" spans="7:7" x14ac:dyDescent="0.25">
      <c r="G549" s="39" t="s">
        <v>3745</v>
      </c>
    </row>
    <row r="550" spans="7:7" x14ac:dyDescent="0.25">
      <c r="G550" s="39" t="s">
        <v>3746</v>
      </c>
    </row>
    <row r="551" spans="7:7" x14ac:dyDescent="0.25">
      <c r="G551" s="39" t="s">
        <v>3747</v>
      </c>
    </row>
    <row r="552" spans="7:7" x14ac:dyDescent="0.25">
      <c r="G552" s="39" t="s">
        <v>3748</v>
      </c>
    </row>
    <row r="553" spans="7:7" x14ac:dyDescent="0.25">
      <c r="G553" s="39" t="s">
        <v>3749</v>
      </c>
    </row>
    <row r="554" spans="7:7" x14ac:dyDescent="0.25">
      <c r="G554" s="39" t="s">
        <v>3750</v>
      </c>
    </row>
    <row r="555" spans="7:7" x14ac:dyDescent="0.25">
      <c r="G555" s="39" t="s">
        <v>3751</v>
      </c>
    </row>
    <row r="556" spans="7:7" x14ac:dyDescent="0.25">
      <c r="G556" s="39" t="s">
        <v>3752</v>
      </c>
    </row>
    <row r="557" spans="7:7" x14ac:dyDescent="0.25">
      <c r="G557" s="39" t="s">
        <v>3753</v>
      </c>
    </row>
    <row r="558" spans="7:7" x14ac:dyDescent="0.25">
      <c r="G558" s="39" t="s">
        <v>3754</v>
      </c>
    </row>
    <row r="559" spans="7:7" x14ac:dyDescent="0.25">
      <c r="G559" s="39" t="s">
        <v>3755</v>
      </c>
    </row>
    <row r="560" spans="7:7" x14ac:dyDescent="0.25">
      <c r="G560" s="39" t="s">
        <v>3756</v>
      </c>
    </row>
    <row r="561" spans="7:7" x14ac:dyDescent="0.25">
      <c r="G561" s="39" t="s">
        <v>3757</v>
      </c>
    </row>
    <row r="562" spans="7:7" x14ac:dyDescent="0.25">
      <c r="G562" s="39" t="s">
        <v>3758</v>
      </c>
    </row>
    <row r="563" spans="7:7" x14ac:dyDescent="0.25">
      <c r="G563" s="39" t="s">
        <v>3759</v>
      </c>
    </row>
    <row r="564" spans="7:7" x14ac:dyDescent="0.25">
      <c r="G564" s="39" t="s">
        <v>3760</v>
      </c>
    </row>
    <row r="565" spans="7:7" x14ac:dyDescent="0.25">
      <c r="G565" s="39" t="s">
        <v>3761</v>
      </c>
    </row>
    <row r="566" spans="7:7" x14ac:dyDescent="0.25">
      <c r="G566" s="39" t="s">
        <v>3762</v>
      </c>
    </row>
    <row r="567" spans="7:7" x14ac:dyDescent="0.25">
      <c r="G567" s="39" t="s">
        <v>3763</v>
      </c>
    </row>
    <row r="568" spans="7:7" x14ac:dyDescent="0.25">
      <c r="G568" s="39" t="s">
        <v>3764</v>
      </c>
    </row>
    <row r="569" spans="7:7" x14ac:dyDescent="0.25">
      <c r="G569" s="39" t="s">
        <v>3765</v>
      </c>
    </row>
    <row r="570" spans="7:7" x14ac:dyDescent="0.25">
      <c r="G570" s="39" t="s">
        <v>3766</v>
      </c>
    </row>
    <row r="571" spans="7:7" x14ac:dyDescent="0.25">
      <c r="G571" s="39" t="s">
        <v>3767</v>
      </c>
    </row>
    <row r="572" spans="7:7" x14ac:dyDescent="0.25">
      <c r="G572" s="39" t="s">
        <v>3768</v>
      </c>
    </row>
    <row r="573" spans="7:7" x14ac:dyDescent="0.25">
      <c r="G573" s="39" t="s">
        <v>3769</v>
      </c>
    </row>
    <row r="574" spans="7:7" x14ac:dyDescent="0.25">
      <c r="G574" s="39" t="s">
        <v>3770</v>
      </c>
    </row>
    <row r="575" spans="7:7" x14ac:dyDescent="0.25">
      <c r="G575" s="39" t="s">
        <v>3771</v>
      </c>
    </row>
    <row r="576" spans="7:7" x14ac:dyDescent="0.25">
      <c r="G576" s="39" t="s">
        <v>3772</v>
      </c>
    </row>
    <row r="577" spans="7:7" x14ac:dyDescent="0.25">
      <c r="G577" s="39" t="s">
        <v>2876</v>
      </c>
    </row>
    <row r="578" spans="7:7" x14ac:dyDescent="0.25">
      <c r="G578" s="39" t="s">
        <v>4091</v>
      </c>
    </row>
    <row r="579" spans="7:7" x14ac:dyDescent="0.25">
      <c r="G579" s="39" t="s">
        <v>4092</v>
      </c>
    </row>
    <row r="580" spans="7:7" x14ac:dyDescent="0.25">
      <c r="G580" s="39" t="s">
        <v>4093</v>
      </c>
    </row>
    <row r="581" spans="7:7" x14ac:dyDescent="0.25">
      <c r="G581" s="39" t="s">
        <v>4094</v>
      </c>
    </row>
    <row r="582" spans="7:7" x14ac:dyDescent="0.25">
      <c r="G582" s="39" t="s">
        <v>2877</v>
      </c>
    </row>
    <row r="583" spans="7:7" x14ac:dyDescent="0.25">
      <c r="G583" s="39" t="s">
        <v>2878</v>
      </c>
    </row>
    <row r="584" spans="7:7" x14ac:dyDescent="0.25">
      <c r="G584" s="39" t="s">
        <v>2879</v>
      </c>
    </row>
    <row r="585" spans="7:7" x14ac:dyDescent="0.25">
      <c r="G585" s="39" t="s">
        <v>2880</v>
      </c>
    </row>
    <row r="586" spans="7:7" x14ac:dyDescent="0.25">
      <c r="G586" s="39" t="s">
        <v>2881</v>
      </c>
    </row>
    <row r="587" spans="7:7" x14ac:dyDescent="0.25">
      <c r="G587" s="39" t="s">
        <v>2882</v>
      </c>
    </row>
    <row r="588" spans="7:7" x14ac:dyDescent="0.25">
      <c r="G588" s="39" t="s">
        <v>2883</v>
      </c>
    </row>
    <row r="589" spans="7:7" x14ac:dyDescent="0.25">
      <c r="G589" s="39" t="s">
        <v>2884</v>
      </c>
    </row>
    <row r="590" spans="7:7" x14ac:dyDescent="0.25">
      <c r="G590" s="39" t="s">
        <v>2885</v>
      </c>
    </row>
    <row r="591" spans="7:7" x14ac:dyDescent="0.25">
      <c r="G591" s="39" t="s">
        <v>4095</v>
      </c>
    </row>
    <row r="592" spans="7:7" x14ac:dyDescent="0.25">
      <c r="G592" s="39" t="s">
        <v>4096</v>
      </c>
    </row>
    <row r="593" spans="7:7" x14ac:dyDescent="0.25">
      <c r="G593" s="39" t="s">
        <v>4097</v>
      </c>
    </row>
    <row r="594" spans="7:7" x14ac:dyDescent="0.25">
      <c r="G594" s="39" t="s">
        <v>4098</v>
      </c>
    </row>
    <row r="595" spans="7:7" x14ac:dyDescent="0.25">
      <c r="G595" s="39" t="s">
        <v>2886</v>
      </c>
    </row>
    <row r="596" spans="7:7" x14ac:dyDescent="0.25">
      <c r="G596" s="39" t="s">
        <v>2887</v>
      </c>
    </row>
    <row r="597" spans="7:7" x14ac:dyDescent="0.25">
      <c r="G597" s="39" t="s">
        <v>2888</v>
      </c>
    </row>
    <row r="598" spans="7:7" x14ac:dyDescent="0.25">
      <c r="G598" s="39" t="s">
        <v>2889</v>
      </c>
    </row>
    <row r="599" spans="7:7" x14ac:dyDescent="0.25">
      <c r="G599" s="39" t="s">
        <v>2890</v>
      </c>
    </row>
    <row r="600" spans="7:7" x14ac:dyDescent="0.25">
      <c r="G600" s="39" t="s">
        <v>2891</v>
      </c>
    </row>
    <row r="601" spans="7:7" x14ac:dyDescent="0.25">
      <c r="G601" s="39" t="s">
        <v>2892</v>
      </c>
    </row>
    <row r="602" spans="7:7" x14ac:dyDescent="0.25">
      <c r="G602" s="39" t="s">
        <v>2893</v>
      </c>
    </row>
    <row r="603" spans="7:7" x14ac:dyDescent="0.25">
      <c r="G603" s="39" t="s">
        <v>2894</v>
      </c>
    </row>
    <row r="604" spans="7:7" x14ac:dyDescent="0.25">
      <c r="G604" s="39" t="s">
        <v>2895</v>
      </c>
    </row>
    <row r="605" spans="7:7" x14ac:dyDescent="0.25">
      <c r="G605" s="39" t="s">
        <v>2896</v>
      </c>
    </row>
    <row r="606" spans="7:7" x14ac:dyDescent="0.25">
      <c r="G606" s="39" t="s">
        <v>2897</v>
      </c>
    </row>
    <row r="607" spans="7:7" x14ac:dyDescent="0.25">
      <c r="G607" s="39" t="s">
        <v>2898</v>
      </c>
    </row>
    <row r="608" spans="7:7" x14ac:dyDescent="0.25">
      <c r="G608" s="39" t="s">
        <v>2899</v>
      </c>
    </row>
    <row r="609" spans="7:7" x14ac:dyDescent="0.25">
      <c r="G609" s="39" t="s">
        <v>2900</v>
      </c>
    </row>
    <row r="610" spans="7:7" x14ac:dyDescent="0.25">
      <c r="G610" s="39" t="s">
        <v>2901</v>
      </c>
    </row>
    <row r="611" spans="7:7" x14ac:dyDescent="0.25">
      <c r="G611" s="39" t="s">
        <v>2902</v>
      </c>
    </row>
    <row r="612" spans="7:7" x14ac:dyDescent="0.25">
      <c r="G612" s="39" t="s">
        <v>2903</v>
      </c>
    </row>
    <row r="613" spans="7:7" x14ac:dyDescent="0.25">
      <c r="G613" s="39" t="s">
        <v>2904</v>
      </c>
    </row>
    <row r="614" spans="7:7" x14ac:dyDescent="0.25">
      <c r="G614" s="39" t="s">
        <v>2905</v>
      </c>
    </row>
    <row r="615" spans="7:7" x14ac:dyDescent="0.25">
      <c r="G615" s="39" t="s">
        <v>2906</v>
      </c>
    </row>
    <row r="616" spans="7:7" x14ac:dyDescent="0.25">
      <c r="G616" s="39" t="s">
        <v>2907</v>
      </c>
    </row>
    <row r="617" spans="7:7" x14ac:dyDescent="0.25">
      <c r="G617" s="39" t="s">
        <v>2908</v>
      </c>
    </row>
    <row r="618" spans="7:7" x14ac:dyDescent="0.25">
      <c r="G618" s="39" t="s">
        <v>2909</v>
      </c>
    </row>
    <row r="619" spans="7:7" x14ac:dyDescent="0.25">
      <c r="G619" s="39" t="s">
        <v>2910</v>
      </c>
    </row>
    <row r="620" spans="7:7" x14ac:dyDescent="0.25">
      <c r="G620" s="39" t="s">
        <v>2911</v>
      </c>
    </row>
    <row r="621" spans="7:7" x14ac:dyDescent="0.25">
      <c r="G621" s="39" t="s">
        <v>2912</v>
      </c>
    </row>
    <row r="622" spans="7:7" x14ac:dyDescent="0.25">
      <c r="G622" s="39" t="s">
        <v>2913</v>
      </c>
    </row>
    <row r="623" spans="7:7" x14ac:dyDescent="0.25">
      <c r="G623" s="39" t="s">
        <v>2914</v>
      </c>
    </row>
    <row r="624" spans="7:7" x14ac:dyDescent="0.25">
      <c r="G624" s="39" t="s">
        <v>2915</v>
      </c>
    </row>
    <row r="625" spans="7:7" x14ac:dyDescent="0.25">
      <c r="G625" s="39" t="s">
        <v>2916</v>
      </c>
    </row>
    <row r="626" spans="7:7" x14ac:dyDescent="0.25">
      <c r="G626" s="39" t="s">
        <v>2917</v>
      </c>
    </row>
    <row r="627" spans="7:7" x14ac:dyDescent="0.25">
      <c r="G627" s="39" t="s">
        <v>2918</v>
      </c>
    </row>
    <row r="628" spans="7:7" x14ac:dyDescent="0.25">
      <c r="G628" s="39" t="s">
        <v>2919</v>
      </c>
    </row>
    <row r="629" spans="7:7" x14ac:dyDescent="0.25">
      <c r="G629" s="39" t="s">
        <v>2920</v>
      </c>
    </row>
    <row r="630" spans="7:7" x14ac:dyDescent="0.25">
      <c r="G630" s="39" t="s">
        <v>2921</v>
      </c>
    </row>
    <row r="631" spans="7:7" x14ac:dyDescent="0.25">
      <c r="G631" s="39" t="s">
        <v>2922</v>
      </c>
    </row>
    <row r="632" spans="7:7" x14ac:dyDescent="0.25">
      <c r="G632" s="39" t="s">
        <v>2923</v>
      </c>
    </row>
    <row r="633" spans="7:7" x14ac:dyDescent="0.25">
      <c r="G633" s="39" t="s">
        <v>2924</v>
      </c>
    </row>
    <row r="634" spans="7:7" x14ac:dyDescent="0.25">
      <c r="G634" s="39" t="s">
        <v>2925</v>
      </c>
    </row>
    <row r="635" spans="7:7" x14ac:dyDescent="0.25">
      <c r="G635" s="39" t="s">
        <v>2926</v>
      </c>
    </row>
    <row r="636" spans="7:7" x14ac:dyDescent="0.25">
      <c r="G636" s="39" t="s">
        <v>2927</v>
      </c>
    </row>
    <row r="637" spans="7:7" x14ac:dyDescent="0.25">
      <c r="G637" s="39" t="s">
        <v>2928</v>
      </c>
    </row>
    <row r="638" spans="7:7" x14ac:dyDescent="0.25">
      <c r="G638" s="39" t="s">
        <v>2929</v>
      </c>
    </row>
    <row r="639" spans="7:7" x14ac:dyDescent="0.25">
      <c r="G639" s="39" t="s">
        <v>2930</v>
      </c>
    </row>
    <row r="640" spans="7:7" x14ac:dyDescent="0.25">
      <c r="G640" s="39" t="s">
        <v>2931</v>
      </c>
    </row>
    <row r="641" spans="7:7" x14ac:dyDescent="0.25">
      <c r="G641" s="39" t="s">
        <v>2932</v>
      </c>
    </row>
    <row r="642" spans="7:7" x14ac:dyDescent="0.25">
      <c r="G642" s="39" t="s">
        <v>2933</v>
      </c>
    </row>
    <row r="643" spans="7:7" x14ac:dyDescent="0.25">
      <c r="G643" s="39" t="s">
        <v>2934</v>
      </c>
    </row>
    <row r="644" spans="7:7" x14ac:dyDescent="0.25">
      <c r="G644" s="39" t="s">
        <v>2935</v>
      </c>
    </row>
    <row r="645" spans="7:7" x14ac:dyDescent="0.25">
      <c r="G645" s="39" t="s">
        <v>2936</v>
      </c>
    </row>
    <row r="646" spans="7:7" x14ac:dyDescent="0.25">
      <c r="G646" s="39" t="s">
        <v>2937</v>
      </c>
    </row>
    <row r="647" spans="7:7" x14ac:dyDescent="0.25">
      <c r="G647" s="39" t="s">
        <v>2938</v>
      </c>
    </row>
    <row r="648" spans="7:7" x14ac:dyDescent="0.25">
      <c r="G648" s="39" t="s">
        <v>2939</v>
      </c>
    </row>
    <row r="649" spans="7:7" x14ac:dyDescent="0.25">
      <c r="G649" s="39" t="s">
        <v>2940</v>
      </c>
    </row>
    <row r="650" spans="7:7" x14ac:dyDescent="0.25">
      <c r="G650" s="39" t="s">
        <v>2941</v>
      </c>
    </row>
    <row r="651" spans="7:7" x14ac:dyDescent="0.25">
      <c r="G651" s="39" t="s">
        <v>2942</v>
      </c>
    </row>
    <row r="652" spans="7:7" x14ac:dyDescent="0.25">
      <c r="G652" s="39" t="s">
        <v>2943</v>
      </c>
    </row>
    <row r="653" spans="7:7" x14ac:dyDescent="0.25">
      <c r="G653" s="39" t="s">
        <v>2944</v>
      </c>
    </row>
    <row r="654" spans="7:7" x14ac:dyDescent="0.25">
      <c r="G654" s="39" t="s">
        <v>2945</v>
      </c>
    </row>
    <row r="655" spans="7:7" x14ac:dyDescent="0.25">
      <c r="G655" s="39" t="s">
        <v>2946</v>
      </c>
    </row>
    <row r="656" spans="7:7" x14ac:dyDescent="0.25">
      <c r="G656" s="39" t="s">
        <v>2947</v>
      </c>
    </row>
    <row r="657" spans="7:7" x14ac:dyDescent="0.25">
      <c r="G657" s="39" t="s">
        <v>2948</v>
      </c>
    </row>
    <row r="658" spans="7:7" x14ac:dyDescent="0.25">
      <c r="G658" s="39" t="s">
        <v>2949</v>
      </c>
    </row>
    <row r="659" spans="7:7" x14ac:dyDescent="0.25">
      <c r="G659" s="39" t="s">
        <v>2386</v>
      </c>
    </row>
    <row r="660" spans="7:7" x14ac:dyDescent="0.25">
      <c r="G660" s="39" t="s">
        <v>2950</v>
      </c>
    </row>
    <row r="661" spans="7:7" x14ac:dyDescent="0.25">
      <c r="G661" s="39" t="s">
        <v>2951</v>
      </c>
    </row>
    <row r="662" spans="7:7" x14ac:dyDescent="0.25">
      <c r="G662" s="39" t="s">
        <v>2952</v>
      </c>
    </row>
    <row r="663" spans="7:7" x14ac:dyDescent="0.25">
      <c r="G663" s="39" t="s">
        <v>2953</v>
      </c>
    </row>
    <row r="664" spans="7:7" x14ac:dyDescent="0.25">
      <c r="G664" s="39" t="s">
        <v>2954</v>
      </c>
    </row>
    <row r="665" spans="7:7" x14ac:dyDescent="0.25">
      <c r="G665" s="39" t="s">
        <v>2955</v>
      </c>
    </row>
    <row r="666" spans="7:7" x14ac:dyDescent="0.25">
      <c r="G666" s="39" t="s">
        <v>2956</v>
      </c>
    </row>
    <row r="667" spans="7:7" x14ac:dyDescent="0.25">
      <c r="G667" s="39" t="s">
        <v>2957</v>
      </c>
    </row>
    <row r="668" spans="7:7" x14ac:dyDescent="0.25">
      <c r="G668" s="39" t="s">
        <v>2958</v>
      </c>
    </row>
    <row r="669" spans="7:7" x14ac:dyDescent="0.25">
      <c r="G669" s="39" t="s">
        <v>2959</v>
      </c>
    </row>
    <row r="670" spans="7:7" x14ac:dyDescent="0.25">
      <c r="G670" s="39" t="s">
        <v>2960</v>
      </c>
    </row>
    <row r="671" spans="7:7" x14ac:dyDescent="0.25">
      <c r="G671" s="39" t="s">
        <v>2961</v>
      </c>
    </row>
    <row r="672" spans="7:7" x14ac:dyDescent="0.25">
      <c r="G672" s="39" t="s">
        <v>2962</v>
      </c>
    </row>
    <row r="673" spans="7:7" x14ac:dyDescent="0.25">
      <c r="G673" s="39" t="s">
        <v>2963</v>
      </c>
    </row>
    <row r="674" spans="7:7" x14ac:dyDescent="0.25">
      <c r="G674" s="39" t="s">
        <v>2964</v>
      </c>
    </row>
    <row r="675" spans="7:7" x14ac:dyDescent="0.25">
      <c r="G675" s="39" t="s">
        <v>2965</v>
      </c>
    </row>
    <row r="676" spans="7:7" x14ac:dyDescent="0.25">
      <c r="G676" s="39" t="s">
        <v>2966</v>
      </c>
    </row>
    <row r="677" spans="7:7" x14ac:dyDescent="0.25">
      <c r="G677" s="39" t="s">
        <v>2967</v>
      </c>
    </row>
    <row r="678" spans="7:7" x14ac:dyDescent="0.25">
      <c r="G678" s="39" t="s">
        <v>2968</v>
      </c>
    </row>
    <row r="679" spans="7:7" x14ac:dyDescent="0.25">
      <c r="G679" s="39" t="s">
        <v>2969</v>
      </c>
    </row>
    <row r="680" spans="7:7" x14ac:dyDescent="0.25">
      <c r="G680" s="39" t="s">
        <v>2970</v>
      </c>
    </row>
    <row r="681" spans="7:7" x14ac:dyDescent="0.25">
      <c r="G681" s="39" t="s">
        <v>4107</v>
      </c>
    </row>
    <row r="682" spans="7:7" x14ac:dyDescent="0.25">
      <c r="G682" s="39" t="s">
        <v>4108</v>
      </c>
    </row>
    <row r="683" spans="7:7" x14ac:dyDescent="0.25">
      <c r="G683" s="39" t="s">
        <v>2971</v>
      </c>
    </row>
    <row r="684" spans="7:7" x14ac:dyDescent="0.25">
      <c r="G684" s="39" t="s">
        <v>2972</v>
      </c>
    </row>
    <row r="685" spans="7:7" x14ac:dyDescent="0.25">
      <c r="G685" s="39" t="s">
        <v>2973</v>
      </c>
    </row>
    <row r="686" spans="7:7" x14ac:dyDescent="0.25">
      <c r="G686" s="39" t="s">
        <v>2974</v>
      </c>
    </row>
    <row r="687" spans="7:7" x14ac:dyDescent="0.25">
      <c r="G687" s="39" t="s">
        <v>2975</v>
      </c>
    </row>
    <row r="688" spans="7:7" x14ac:dyDescent="0.25">
      <c r="G688" s="39" t="s">
        <v>2976</v>
      </c>
    </row>
    <row r="689" spans="7:7" x14ac:dyDescent="0.25">
      <c r="G689" s="39" t="s">
        <v>2977</v>
      </c>
    </row>
    <row r="690" spans="7:7" x14ac:dyDescent="0.25">
      <c r="G690" s="39" t="s">
        <v>2978</v>
      </c>
    </row>
    <row r="691" spans="7:7" x14ac:dyDescent="0.25">
      <c r="G691" s="39" t="s">
        <v>2979</v>
      </c>
    </row>
    <row r="692" spans="7:7" x14ac:dyDescent="0.25">
      <c r="G692" s="39" t="s">
        <v>2980</v>
      </c>
    </row>
    <row r="693" spans="7:7" x14ac:dyDescent="0.25">
      <c r="G693" s="39" t="s">
        <v>2981</v>
      </c>
    </row>
    <row r="694" spans="7:7" x14ac:dyDescent="0.25">
      <c r="G694" s="39" t="s">
        <v>2982</v>
      </c>
    </row>
    <row r="695" spans="7:7" x14ac:dyDescent="0.25">
      <c r="G695" s="39" t="s">
        <v>2983</v>
      </c>
    </row>
    <row r="696" spans="7:7" x14ac:dyDescent="0.25">
      <c r="G696" s="39" t="s">
        <v>4082</v>
      </c>
    </row>
    <row r="697" spans="7:7" x14ac:dyDescent="0.25">
      <c r="G697" s="39" t="s">
        <v>4083</v>
      </c>
    </row>
    <row r="698" spans="7:7" x14ac:dyDescent="0.25">
      <c r="G698" s="39" t="s">
        <v>4084</v>
      </c>
    </row>
    <row r="699" spans="7:7" x14ac:dyDescent="0.25">
      <c r="G699" s="39" t="s">
        <v>4085</v>
      </c>
    </row>
    <row r="700" spans="7:7" x14ac:dyDescent="0.25">
      <c r="G700" s="39" t="s">
        <v>4086</v>
      </c>
    </row>
    <row r="701" spans="7:7" x14ac:dyDescent="0.25">
      <c r="G701" s="39" t="s">
        <v>4087</v>
      </c>
    </row>
    <row r="702" spans="7:7" x14ac:dyDescent="0.25">
      <c r="G702" s="39" t="s">
        <v>4088</v>
      </c>
    </row>
    <row r="703" spans="7:7" x14ac:dyDescent="0.25">
      <c r="G703" s="39" t="s">
        <v>4089</v>
      </c>
    </row>
    <row r="704" spans="7:7" x14ac:dyDescent="0.25">
      <c r="G704" s="39" t="s">
        <v>4090</v>
      </c>
    </row>
    <row r="705" spans="7:7" x14ac:dyDescent="0.25">
      <c r="G705" s="39" t="s">
        <v>3773</v>
      </c>
    </row>
    <row r="706" spans="7:7" x14ac:dyDescent="0.25">
      <c r="G706" s="39" t="s">
        <v>3774</v>
      </c>
    </row>
    <row r="707" spans="7:7" x14ac:dyDescent="0.25">
      <c r="G707" s="39" t="s">
        <v>3775</v>
      </c>
    </row>
    <row r="708" spans="7:7" x14ac:dyDescent="0.25">
      <c r="G708" s="39" t="s">
        <v>3776</v>
      </c>
    </row>
    <row r="709" spans="7:7" x14ac:dyDescent="0.25">
      <c r="G709" s="39" t="s">
        <v>2984</v>
      </c>
    </row>
    <row r="710" spans="7:7" x14ac:dyDescent="0.25">
      <c r="G710" s="39" t="s">
        <v>2985</v>
      </c>
    </row>
    <row r="711" spans="7:7" x14ac:dyDescent="0.25">
      <c r="G711" s="39" t="s">
        <v>2986</v>
      </c>
    </row>
    <row r="712" spans="7:7" x14ac:dyDescent="0.25">
      <c r="G712" s="39" t="s">
        <v>2987</v>
      </c>
    </row>
    <row r="713" spans="7:7" x14ac:dyDescent="0.25">
      <c r="G713" s="39" t="s">
        <v>2988</v>
      </c>
    </row>
    <row r="714" spans="7:7" x14ac:dyDescent="0.25">
      <c r="G714" s="39" t="s">
        <v>2989</v>
      </c>
    </row>
    <row r="715" spans="7:7" x14ac:dyDescent="0.25">
      <c r="G715" s="39" t="s">
        <v>2990</v>
      </c>
    </row>
    <row r="716" spans="7:7" x14ac:dyDescent="0.25">
      <c r="G716" s="39" t="s">
        <v>2991</v>
      </c>
    </row>
    <row r="717" spans="7:7" x14ac:dyDescent="0.25">
      <c r="G717" s="39" t="s">
        <v>2992</v>
      </c>
    </row>
    <row r="718" spans="7:7" x14ac:dyDescent="0.25">
      <c r="G718" s="39" t="s">
        <v>2993</v>
      </c>
    </row>
    <row r="719" spans="7:7" x14ac:dyDescent="0.25">
      <c r="G719" s="39" t="s">
        <v>2994</v>
      </c>
    </row>
    <row r="720" spans="7:7" x14ac:dyDescent="0.25">
      <c r="G720" s="39" t="s">
        <v>2995</v>
      </c>
    </row>
    <row r="721" spans="7:7" x14ac:dyDescent="0.25">
      <c r="G721" s="39" t="s">
        <v>2996</v>
      </c>
    </row>
    <row r="722" spans="7:7" x14ac:dyDescent="0.25">
      <c r="G722" s="39" t="s">
        <v>2997</v>
      </c>
    </row>
    <row r="723" spans="7:7" x14ac:dyDescent="0.25">
      <c r="G723" s="39" t="s">
        <v>2998</v>
      </c>
    </row>
    <row r="724" spans="7:7" x14ac:dyDescent="0.25">
      <c r="G724" s="39" t="s">
        <v>2999</v>
      </c>
    </row>
    <row r="725" spans="7:7" x14ac:dyDescent="0.25">
      <c r="G725" s="39" t="s">
        <v>3000</v>
      </c>
    </row>
    <row r="726" spans="7:7" x14ac:dyDescent="0.25">
      <c r="G726" s="39" t="s">
        <v>3001</v>
      </c>
    </row>
    <row r="727" spans="7:7" x14ac:dyDescent="0.25">
      <c r="G727" s="39" t="s">
        <v>3002</v>
      </c>
    </row>
    <row r="728" spans="7:7" x14ac:dyDescent="0.25">
      <c r="G728" s="39" t="s">
        <v>3003</v>
      </c>
    </row>
    <row r="729" spans="7:7" x14ac:dyDescent="0.25">
      <c r="G729" s="39" t="s">
        <v>3004</v>
      </c>
    </row>
    <row r="730" spans="7:7" x14ac:dyDescent="0.25">
      <c r="G730" s="39" t="s">
        <v>3005</v>
      </c>
    </row>
    <row r="731" spans="7:7" x14ac:dyDescent="0.25">
      <c r="G731" s="39" t="s">
        <v>3006</v>
      </c>
    </row>
    <row r="732" spans="7:7" x14ac:dyDescent="0.25">
      <c r="G732" s="39" t="s">
        <v>3007</v>
      </c>
    </row>
    <row r="733" spans="7:7" x14ac:dyDescent="0.25">
      <c r="G733" s="39" t="s">
        <v>3008</v>
      </c>
    </row>
    <row r="734" spans="7:7" x14ac:dyDescent="0.25">
      <c r="G734" s="39" t="s">
        <v>3009</v>
      </c>
    </row>
    <row r="735" spans="7:7" x14ac:dyDescent="0.25">
      <c r="G735" s="39" t="s">
        <v>3010</v>
      </c>
    </row>
    <row r="736" spans="7:7" x14ac:dyDescent="0.25">
      <c r="G736" s="39" t="s">
        <v>3011</v>
      </c>
    </row>
    <row r="737" spans="7:7" x14ac:dyDescent="0.25">
      <c r="G737" s="39" t="s">
        <v>3012</v>
      </c>
    </row>
    <row r="738" spans="7:7" x14ac:dyDescent="0.25">
      <c r="G738" s="39" t="s">
        <v>3013</v>
      </c>
    </row>
    <row r="739" spans="7:7" x14ac:dyDescent="0.25">
      <c r="G739" s="39" t="s">
        <v>3014</v>
      </c>
    </row>
    <row r="740" spans="7:7" x14ac:dyDescent="0.25">
      <c r="G740" s="39" t="s">
        <v>3015</v>
      </c>
    </row>
    <row r="741" spans="7:7" x14ac:dyDescent="0.25">
      <c r="G741" s="39" t="s">
        <v>3016</v>
      </c>
    </row>
    <row r="742" spans="7:7" x14ac:dyDescent="0.25">
      <c r="G742" s="39" t="s">
        <v>3017</v>
      </c>
    </row>
    <row r="743" spans="7:7" x14ac:dyDescent="0.25">
      <c r="G743" s="39" t="s">
        <v>3018</v>
      </c>
    </row>
    <row r="744" spans="7:7" x14ac:dyDescent="0.25">
      <c r="G744" s="39" t="s">
        <v>3019</v>
      </c>
    </row>
    <row r="745" spans="7:7" x14ac:dyDescent="0.25">
      <c r="G745" s="39" t="s">
        <v>3020</v>
      </c>
    </row>
    <row r="746" spans="7:7" x14ac:dyDescent="0.25">
      <c r="G746" s="39" t="s">
        <v>3021</v>
      </c>
    </row>
    <row r="747" spans="7:7" x14ac:dyDescent="0.25">
      <c r="G747" s="39" t="s">
        <v>3022</v>
      </c>
    </row>
    <row r="748" spans="7:7" x14ac:dyDescent="0.25">
      <c r="G748" s="39" t="s">
        <v>3023</v>
      </c>
    </row>
    <row r="749" spans="7:7" x14ac:dyDescent="0.25">
      <c r="G749" s="39" t="s">
        <v>3024</v>
      </c>
    </row>
    <row r="750" spans="7:7" x14ac:dyDescent="0.25">
      <c r="G750" s="39" t="s">
        <v>3025</v>
      </c>
    </row>
    <row r="751" spans="7:7" x14ac:dyDescent="0.25">
      <c r="G751" s="39" t="s">
        <v>3026</v>
      </c>
    </row>
    <row r="752" spans="7:7" x14ac:dyDescent="0.25">
      <c r="G752" s="39" t="s">
        <v>3027</v>
      </c>
    </row>
    <row r="753" spans="7:7" x14ac:dyDescent="0.25">
      <c r="G753" s="39" t="s">
        <v>3028</v>
      </c>
    </row>
    <row r="754" spans="7:7" x14ac:dyDescent="0.25">
      <c r="G754" s="39" t="s">
        <v>3029</v>
      </c>
    </row>
    <row r="755" spans="7:7" x14ac:dyDescent="0.25">
      <c r="G755" s="39" t="s">
        <v>3030</v>
      </c>
    </row>
    <row r="756" spans="7:7" x14ac:dyDescent="0.25">
      <c r="G756" s="39" t="s">
        <v>3031</v>
      </c>
    </row>
    <row r="757" spans="7:7" x14ac:dyDescent="0.25">
      <c r="G757" s="39" t="s">
        <v>3032</v>
      </c>
    </row>
    <row r="758" spans="7:7" x14ac:dyDescent="0.25">
      <c r="G758" s="39" t="s">
        <v>3033</v>
      </c>
    </row>
    <row r="759" spans="7:7" x14ac:dyDescent="0.25">
      <c r="G759" s="39" t="s">
        <v>3034</v>
      </c>
    </row>
    <row r="760" spans="7:7" x14ac:dyDescent="0.25">
      <c r="G760" s="39" t="s">
        <v>3035</v>
      </c>
    </row>
    <row r="761" spans="7:7" x14ac:dyDescent="0.25">
      <c r="G761" s="39" t="s">
        <v>3036</v>
      </c>
    </row>
    <row r="762" spans="7:7" x14ac:dyDescent="0.25">
      <c r="G762" s="39" t="s">
        <v>3037</v>
      </c>
    </row>
    <row r="763" spans="7:7" x14ac:dyDescent="0.25">
      <c r="G763" s="39" t="s">
        <v>3038</v>
      </c>
    </row>
    <row r="764" spans="7:7" x14ac:dyDescent="0.25">
      <c r="G764" s="39" t="s">
        <v>3039</v>
      </c>
    </row>
    <row r="765" spans="7:7" x14ac:dyDescent="0.25">
      <c r="G765" s="39" t="s">
        <v>3040</v>
      </c>
    </row>
    <row r="766" spans="7:7" x14ac:dyDescent="0.25">
      <c r="G766" s="39" t="s">
        <v>3041</v>
      </c>
    </row>
    <row r="767" spans="7:7" x14ac:dyDescent="0.25">
      <c r="G767" s="39" t="s">
        <v>3042</v>
      </c>
    </row>
    <row r="768" spans="7:7" x14ac:dyDescent="0.25">
      <c r="G768" s="39" t="s">
        <v>3043</v>
      </c>
    </row>
    <row r="769" spans="7:7" x14ac:dyDescent="0.25">
      <c r="G769" s="39" t="s">
        <v>3044</v>
      </c>
    </row>
    <row r="770" spans="7:7" x14ac:dyDescent="0.25">
      <c r="G770" s="39" t="s">
        <v>3045</v>
      </c>
    </row>
    <row r="771" spans="7:7" x14ac:dyDescent="0.25">
      <c r="G771" s="39" t="s">
        <v>3046</v>
      </c>
    </row>
    <row r="772" spans="7:7" x14ac:dyDescent="0.25">
      <c r="G772" s="39" t="s">
        <v>3047</v>
      </c>
    </row>
    <row r="773" spans="7:7" x14ac:dyDescent="0.25">
      <c r="G773" s="39" t="s">
        <v>3048</v>
      </c>
    </row>
    <row r="774" spans="7:7" x14ac:dyDescent="0.25">
      <c r="G774" s="39" t="s">
        <v>3049</v>
      </c>
    </row>
    <row r="775" spans="7:7" x14ac:dyDescent="0.25">
      <c r="G775" s="39" t="s">
        <v>3050</v>
      </c>
    </row>
    <row r="776" spans="7:7" x14ac:dyDescent="0.25">
      <c r="G776" s="39" t="s">
        <v>3051</v>
      </c>
    </row>
    <row r="777" spans="7:7" x14ac:dyDescent="0.25">
      <c r="G777" s="39" t="s">
        <v>3052</v>
      </c>
    </row>
    <row r="778" spans="7:7" x14ac:dyDescent="0.25">
      <c r="G778" s="39" t="s">
        <v>3053</v>
      </c>
    </row>
    <row r="779" spans="7:7" x14ac:dyDescent="0.25">
      <c r="G779" s="39" t="s">
        <v>3054</v>
      </c>
    </row>
    <row r="780" spans="7:7" x14ac:dyDescent="0.25">
      <c r="G780" s="39" t="s">
        <v>3055</v>
      </c>
    </row>
    <row r="781" spans="7:7" x14ac:dyDescent="0.25">
      <c r="G781" s="39" t="s">
        <v>3056</v>
      </c>
    </row>
    <row r="782" spans="7:7" x14ac:dyDescent="0.25">
      <c r="G782" s="39" t="s">
        <v>3057</v>
      </c>
    </row>
    <row r="783" spans="7:7" x14ac:dyDescent="0.25">
      <c r="G783" s="39" t="s">
        <v>3058</v>
      </c>
    </row>
    <row r="784" spans="7:7" x14ac:dyDescent="0.25">
      <c r="G784" s="39" t="s">
        <v>3059</v>
      </c>
    </row>
    <row r="785" spans="7:7" x14ac:dyDescent="0.25">
      <c r="G785" s="39" t="s">
        <v>3060</v>
      </c>
    </row>
    <row r="786" spans="7:7" x14ac:dyDescent="0.25">
      <c r="G786" s="39" t="s">
        <v>3061</v>
      </c>
    </row>
    <row r="787" spans="7:7" x14ac:dyDescent="0.25">
      <c r="G787" s="39" t="s">
        <v>3062</v>
      </c>
    </row>
    <row r="788" spans="7:7" x14ac:dyDescent="0.25">
      <c r="G788" s="39" t="s">
        <v>3063</v>
      </c>
    </row>
    <row r="789" spans="7:7" x14ac:dyDescent="0.25">
      <c r="G789" s="39" t="s">
        <v>3064</v>
      </c>
    </row>
    <row r="790" spans="7:7" x14ac:dyDescent="0.25">
      <c r="G790" s="39" t="s">
        <v>3065</v>
      </c>
    </row>
    <row r="791" spans="7:7" x14ac:dyDescent="0.25">
      <c r="G791" s="39" t="s">
        <v>3066</v>
      </c>
    </row>
    <row r="792" spans="7:7" x14ac:dyDescent="0.25">
      <c r="G792" s="39" t="s">
        <v>3067</v>
      </c>
    </row>
    <row r="793" spans="7:7" x14ac:dyDescent="0.25">
      <c r="G793" s="39" t="s">
        <v>3068</v>
      </c>
    </row>
    <row r="794" spans="7:7" x14ac:dyDescent="0.25">
      <c r="G794" s="39" t="s">
        <v>3069</v>
      </c>
    </row>
    <row r="795" spans="7:7" x14ac:dyDescent="0.25">
      <c r="G795" s="39" t="s">
        <v>3070</v>
      </c>
    </row>
    <row r="796" spans="7:7" x14ac:dyDescent="0.25">
      <c r="G796" s="39" t="s">
        <v>3071</v>
      </c>
    </row>
    <row r="797" spans="7:7" x14ac:dyDescent="0.25">
      <c r="G797" s="39" t="s">
        <v>3072</v>
      </c>
    </row>
    <row r="798" spans="7:7" x14ac:dyDescent="0.25">
      <c r="G798" s="39" t="s">
        <v>3073</v>
      </c>
    </row>
    <row r="799" spans="7:7" x14ac:dyDescent="0.25">
      <c r="G799" s="39" t="s">
        <v>3074</v>
      </c>
    </row>
    <row r="800" spans="7:7" x14ac:dyDescent="0.25">
      <c r="G800" s="39" t="s">
        <v>3075</v>
      </c>
    </row>
    <row r="801" spans="7:7" x14ac:dyDescent="0.25">
      <c r="G801" s="39" t="s">
        <v>3076</v>
      </c>
    </row>
    <row r="802" spans="7:7" x14ac:dyDescent="0.25">
      <c r="G802" s="39" t="s">
        <v>3077</v>
      </c>
    </row>
    <row r="803" spans="7:7" x14ac:dyDescent="0.25">
      <c r="G803" s="39" t="s">
        <v>3078</v>
      </c>
    </row>
    <row r="804" spans="7:7" x14ac:dyDescent="0.25">
      <c r="G804" s="39" t="s">
        <v>3079</v>
      </c>
    </row>
    <row r="805" spans="7:7" x14ac:dyDescent="0.25">
      <c r="G805" s="39" t="s">
        <v>3080</v>
      </c>
    </row>
    <row r="806" spans="7:7" x14ac:dyDescent="0.25">
      <c r="G806" s="39" t="s">
        <v>3081</v>
      </c>
    </row>
    <row r="807" spans="7:7" x14ac:dyDescent="0.25">
      <c r="G807" s="39" t="s">
        <v>3082</v>
      </c>
    </row>
    <row r="808" spans="7:7" x14ac:dyDescent="0.25">
      <c r="G808" s="39" t="s">
        <v>3083</v>
      </c>
    </row>
    <row r="809" spans="7:7" x14ac:dyDescent="0.25">
      <c r="G809" s="39" t="s">
        <v>3084</v>
      </c>
    </row>
    <row r="810" spans="7:7" x14ac:dyDescent="0.25">
      <c r="G810" s="39" t="s">
        <v>3085</v>
      </c>
    </row>
    <row r="811" spans="7:7" x14ac:dyDescent="0.25">
      <c r="G811" s="39" t="s">
        <v>3086</v>
      </c>
    </row>
    <row r="812" spans="7:7" x14ac:dyDescent="0.25">
      <c r="G812" s="39" t="s">
        <v>3087</v>
      </c>
    </row>
    <row r="813" spans="7:7" x14ac:dyDescent="0.25">
      <c r="G813" s="39" t="s">
        <v>3088</v>
      </c>
    </row>
    <row r="814" spans="7:7" x14ac:dyDescent="0.25">
      <c r="G814" s="39" t="s">
        <v>3089</v>
      </c>
    </row>
    <row r="815" spans="7:7" x14ac:dyDescent="0.25">
      <c r="G815" s="39" t="s">
        <v>3090</v>
      </c>
    </row>
    <row r="816" spans="7:7" x14ac:dyDescent="0.25">
      <c r="G816" s="39" t="s">
        <v>3091</v>
      </c>
    </row>
    <row r="817" spans="7:7" x14ac:dyDescent="0.25">
      <c r="G817" s="39" t="s">
        <v>3092</v>
      </c>
    </row>
    <row r="818" spans="7:7" x14ac:dyDescent="0.25">
      <c r="G818" s="39" t="s">
        <v>3093</v>
      </c>
    </row>
    <row r="819" spans="7:7" x14ac:dyDescent="0.25">
      <c r="G819" s="39" t="s">
        <v>3094</v>
      </c>
    </row>
    <row r="820" spans="7:7" x14ac:dyDescent="0.25">
      <c r="G820" s="39" t="s">
        <v>3095</v>
      </c>
    </row>
    <row r="821" spans="7:7" x14ac:dyDescent="0.25">
      <c r="G821" s="39" t="s">
        <v>3096</v>
      </c>
    </row>
    <row r="822" spans="7:7" x14ac:dyDescent="0.25">
      <c r="G822" s="39" t="s">
        <v>3097</v>
      </c>
    </row>
    <row r="823" spans="7:7" x14ac:dyDescent="0.25">
      <c r="G823" s="39" t="s">
        <v>3098</v>
      </c>
    </row>
    <row r="824" spans="7:7" x14ac:dyDescent="0.25">
      <c r="G824" s="39" t="s">
        <v>3099</v>
      </c>
    </row>
    <row r="825" spans="7:7" x14ac:dyDescent="0.25">
      <c r="G825" s="39" t="s">
        <v>3100</v>
      </c>
    </row>
    <row r="826" spans="7:7" x14ac:dyDescent="0.25">
      <c r="G826" s="39" t="s">
        <v>3101</v>
      </c>
    </row>
    <row r="827" spans="7:7" x14ac:dyDescent="0.25">
      <c r="G827" s="39" t="s">
        <v>3102</v>
      </c>
    </row>
    <row r="828" spans="7:7" x14ac:dyDescent="0.25">
      <c r="G828" s="39" t="s">
        <v>3103</v>
      </c>
    </row>
    <row r="829" spans="7:7" x14ac:dyDescent="0.25">
      <c r="G829" s="39" t="s">
        <v>3104</v>
      </c>
    </row>
    <row r="830" spans="7:7" x14ac:dyDescent="0.25">
      <c r="G830" s="39" t="s">
        <v>3105</v>
      </c>
    </row>
    <row r="831" spans="7:7" x14ac:dyDescent="0.25">
      <c r="G831" s="39" t="s">
        <v>3106</v>
      </c>
    </row>
    <row r="832" spans="7:7" x14ac:dyDescent="0.25">
      <c r="G832" s="39" t="s">
        <v>3107</v>
      </c>
    </row>
    <row r="833" spans="7:7" x14ac:dyDescent="0.25">
      <c r="G833" s="39" t="s">
        <v>3108</v>
      </c>
    </row>
    <row r="834" spans="7:7" x14ac:dyDescent="0.25">
      <c r="G834" s="39" t="s">
        <v>3109</v>
      </c>
    </row>
    <row r="835" spans="7:7" x14ac:dyDescent="0.25">
      <c r="G835" s="39" t="s">
        <v>3110</v>
      </c>
    </row>
    <row r="836" spans="7:7" x14ac:dyDescent="0.25">
      <c r="G836" s="39" t="s">
        <v>3111</v>
      </c>
    </row>
    <row r="837" spans="7:7" x14ac:dyDescent="0.25">
      <c r="G837" s="39" t="s">
        <v>3112</v>
      </c>
    </row>
    <row r="838" spans="7:7" x14ac:dyDescent="0.25">
      <c r="G838" s="39" t="s">
        <v>3113</v>
      </c>
    </row>
    <row r="839" spans="7:7" x14ac:dyDescent="0.25">
      <c r="G839" s="39" t="s">
        <v>3114</v>
      </c>
    </row>
    <row r="840" spans="7:7" x14ac:dyDescent="0.25">
      <c r="G840" s="39" t="s">
        <v>3115</v>
      </c>
    </row>
    <row r="841" spans="7:7" x14ac:dyDescent="0.25">
      <c r="G841" s="39" t="s">
        <v>3116</v>
      </c>
    </row>
    <row r="842" spans="7:7" x14ac:dyDescent="0.25">
      <c r="G842" s="39" t="s">
        <v>3117</v>
      </c>
    </row>
    <row r="843" spans="7:7" x14ac:dyDescent="0.25">
      <c r="G843" s="39" t="s">
        <v>3118</v>
      </c>
    </row>
    <row r="844" spans="7:7" x14ac:dyDescent="0.25">
      <c r="G844" s="39" t="s">
        <v>3119</v>
      </c>
    </row>
    <row r="845" spans="7:7" x14ac:dyDescent="0.25">
      <c r="G845" s="39" t="s">
        <v>3120</v>
      </c>
    </row>
    <row r="846" spans="7:7" x14ac:dyDescent="0.25">
      <c r="G846" s="39" t="s">
        <v>3121</v>
      </c>
    </row>
    <row r="847" spans="7:7" x14ac:dyDescent="0.25">
      <c r="G847" s="39" t="s">
        <v>3122</v>
      </c>
    </row>
    <row r="848" spans="7:7" x14ac:dyDescent="0.25">
      <c r="G848" s="39" t="s">
        <v>3123</v>
      </c>
    </row>
    <row r="849" spans="7:7" x14ac:dyDescent="0.25">
      <c r="G849" s="39" t="s">
        <v>3124</v>
      </c>
    </row>
    <row r="850" spans="7:7" x14ac:dyDescent="0.25">
      <c r="G850" s="39" t="s">
        <v>3125</v>
      </c>
    </row>
    <row r="851" spans="7:7" x14ac:dyDescent="0.25">
      <c r="G851" s="39" t="s">
        <v>3126</v>
      </c>
    </row>
    <row r="852" spans="7:7" x14ac:dyDescent="0.25">
      <c r="G852" s="39" t="s">
        <v>3127</v>
      </c>
    </row>
    <row r="853" spans="7:7" x14ac:dyDescent="0.25">
      <c r="G853" s="39" t="s">
        <v>3128</v>
      </c>
    </row>
    <row r="854" spans="7:7" x14ac:dyDescent="0.25">
      <c r="G854" s="39" t="s">
        <v>3129</v>
      </c>
    </row>
    <row r="855" spans="7:7" x14ac:dyDescent="0.25">
      <c r="G855" s="39" t="s">
        <v>3130</v>
      </c>
    </row>
    <row r="856" spans="7:7" x14ac:dyDescent="0.25">
      <c r="G856" s="39" t="s">
        <v>3131</v>
      </c>
    </row>
    <row r="857" spans="7:7" x14ac:dyDescent="0.25">
      <c r="G857" s="39" t="s">
        <v>3132</v>
      </c>
    </row>
    <row r="858" spans="7:7" x14ac:dyDescent="0.25">
      <c r="G858" s="39" t="s">
        <v>3133</v>
      </c>
    </row>
    <row r="859" spans="7:7" x14ac:dyDescent="0.25">
      <c r="G859" s="39" t="s">
        <v>3134</v>
      </c>
    </row>
    <row r="860" spans="7:7" x14ac:dyDescent="0.25">
      <c r="G860" s="39" t="s">
        <v>3135</v>
      </c>
    </row>
    <row r="861" spans="7:7" x14ac:dyDescent="0.25">
      <c r="G861" s="39" t="s">
        <v>3136</v>
      </c>
    </row>
    <row r="862" spans="7:7" x14ac:dyDescent="0.25">
      <c r="G862" s="39" t="s">
        <v>3137</v>
      </c>
    </row>
    <row r="863" spans="7:7" x14ac:dyDescent="0.25">
      <c r="G863" s="39" t="s">
        <v>3138</v>
      </c>
    </row>
    <row r="864" spans="7:7" x14ac:dyDescent="0.25">
      <c r="G864" s="39" t="s">
        <v>3139</v>
      </c>
    </row>
    <row r="865" spans="7:7" x14ac:dyDescent="0.25">
      <c r="G865" s="39" t="s">
        <v>3140</v>
      </c>
    </row>
    <row r="866" spans="7:7" x14ac:dyDescent="0.25">
      <c r="G866" s="39" t="s">
        <v>3141</v>
      </c>
    </row>
    <row r="867" spans="7:7" x14ac:dyDescent="0.25">
      <c r="G867" s="39" t="s">
        <v>3142</v>
      </c>
    </row>
    <row r="868" spans="7:7" x14ac:dyDescent="0.25">
      <c r="G868" s="39" t="s">
        <v>3143</v>
      </c>
    </row>
    <row r="869" spans="7:7" x14ac:dyDescent="0.25">
      <c r="G869" s="39" t="s">
        <v>3144</v>
      </c>
    </row>
    <row r="870" spans="7:7" x14ac:dyDescent="0.25">
      <c r="G870" s="39" t="s">
        <v>3145</v>
      </c>
    </row>
    <row r="871" spans="7:7" x14ac:dyDescent="0.25">
      <c r="G871" s="39" t="s">
        <v>3146</v>
      </c>
    </row>
    <row r="872" spans="7:7" x14ac:dyDescent="0.25">
      <c r="G872" s="39" t="s">
        <v>3147</v>
      </c>
    </row>
    <row r="873" spans="7:7" x14ac:dyDescent="0.25">
      <c r="G873" s="39" t="s">
        <v>3148</v>
      </c>
    </row>
    <row r="874" spans="7:7" x14ac:dyDescent="0.25">
      <c r="G874" s="39" t="s">
        <v>3149</v>
      </c>
    </row>
    <row r="875" spans="7:7" x14ac:dyDescent="0.25">
      <c r="G875" s="39" t="s">
        <v>3150</v>
      </c>
    </row>
    <row r="876" spans="7:7" x14ac:dyDescent="0.25">
      <c r="G876" s="39" t="s">
        <v>3151</v>
      </c>
    </row>
    <row r="877" spans="7:7" x14ac:dyDescent="0.25">
      <c r="G877" s="39" t="s">
        <v>3152</v>
      </c>
    </row>
    <row r="878" spans="7:7" x14ac:dyDescent="0.25">
      <c r="G878" s="39" t="s">
        <v>3153</v>
      </c>
    </row>
    <row r="879" spans="7:7" x14ac:dyDescent="0.25">
      <c r="G879" s="39" t="s">
        <v>3154</v>
      </c>
    </row>
    <row r="880" spans="7:7" x14ac:dyDescent="0.25">
      <c r="G880" s="39" t="s">
        <v>3155</v>
      </c>
    </row>
    <row r="881" spans="7:7" x14ac:dyDescent="0.25">
      <c r="G881" s="39" t="s">
        <v>3156</v>
      </c>
    </row>
    <row r="882" spans="7:7" x14ac:dyDescent="0.25">
      <c r="G882" s="39" t="s">
        <v>3157</v>
      </c>
    </row>
    <row r="883" spans="7:7" x14ac:dyDescent="0.25">
      <c r="G883" s="39" t="s">
        <v>3158</v>
      </c>
    </row>
    <row r="884" spans="7:7" x14ac:dyDescent="0.25">
      <c r="G884" s="39" t="s">
        <v>3159</v>
      </c>
    </row>
    <row r="885" spans="7:7" x14ac:dyDescent="0.25">
      <c r="G885" s="39" t="s">
        <v>3160</v>
      </c>
    </row>
    <row r="886" spans="7:7" x14ac:dyDescent="0.25">
      <c r="G886" s="39" t="s">
        <v>3161</v>
      </c>
    </row>
    <row r="887" spans="7:7" x14ac:dyDescent="0.25">
      <c r="G887" s="39" t="s">
        <v>3162</v>
      </c>
    </row>
    <row r="888" spans="7:7" x14ac:dyDescent="0.25">
      <c r="G888" s="39" t="s">
        <v>3163</v>
      </c>
    </row>
    <row r="889" spans="7:7" x14ac:dyDescent="0.25">
      <c r="G889" s="39" t="s">
        <v>3164</v>
      </c>
    </row>
    <row r="890" spans="7:7" x14ac:dyDescent="0.25">
      <c r="G890" s="39" t="s">
        <v>3165</v>
      </c>
    </row>
    <row r="891" spans="7:7" x14ac:dyDescent="0.25">
      <c r="G891" s="39" t="s">
        <v>3166</v>
      </c>
    </row>
    <row r="892" spans="7:7" x14ac:dyDescent="0.25">
      <c r="G892" s="39" t="s">
        <v>3167</v>
      </c>
    </row>
    <row r="893" spans="7:7" x14ac:dyDescent="0.25">
      <c r="G893" s="39" t="s">
        <v>3168</v>
      </c>
    </row>
    <row r="894" spans="7:7" x14ac:dyDescent="0.25">
      <c r="G894" s="39" t="s">
        <v>3169</v>
      </c>
    </row>
    <row r="895" spans="7:7" x14ac:dyDescent="0.25">
      <c r="G895" s="39" t="s">
        <v>3170</v>
      </c>
    </row>
    <row r="896" spans="7:7" x14ac:dyDescent="0.25">
      <c r="G896" s="39" t="s">
        <v>3171</v>
      </c>
    </row>
    <row r="897" spans="7:7" x14ac:dyDescent="0.25">
      <c r="G897" s="39" t="s">
        <v>3172</v>
      </c>
    </row>
    <row r="898" spans="7:7" x14ac:dyDescent="0.25">
      <c r="G898" s="39" t="s">
        <v>3173</v>
      </c>
    </row>
    <row r="899" spans="7:7" x14ac:dyDescent="0.25">
      <c r="G899" s="39" t="s">
        <v>3174</v>
      </c>
    </row>
    <row r="900" spans="7:7" x14ac:dyDescent="0.25">
      <c r="G900" s="39" t="s">
        <v>3175</v>
      </c>
    </row>
    <row r="901" spans="7:7" x14ac:dyDescent="0.25">
      <c r="G901" s="39" t="s">
        <v>3176</v>
      </c>
    </row>
    <row r="902" spans="7:7" x14ac:dyDescent="0.25">
      <c r="G902" s="39" t="s">
        <v>3177</v>
      </c>
    </row>
    <row r="903" spans="7:7" x14ac:dyDescent="0.25">
      <c r="G903" s="39" t="s">
        <v>3178</v>
      </c>
    </row>
    <row r="904" spans="7:7" x14ac:dyDescent="0.25">
      <c r="G904" s="39" t="s">
        <v>3179</v>
      </c>
    </row>
    <row r="905" spans="7:7" x14ac:dyDescent="0.25">
      <c r="G905" s="39" t="s">
        <v>3180</v>
      </c>
    </row>
    <row r="906" spans="7:7" x14ac:dyDescent="0.25">
      <c r="G906" s="39" t="s">
        <v>3181</v>
      </c>
    </row>
    <row r="907" spans="7:7" x14ac:dyDescent="0.25">
      <c r="G907" s="39" t="s">
        <v>3182</v>
      </c>
    </row>
    <row r="908" spans="7:7" x14ac:dyDescent="0.25">
      <c r="G908" s="39" t="s">
        <v>3183</v>
      </c>
    </row>
    <row r="909" spans="7:7" x14ac:dyDescent="0.25">
      <c r="G909" s="39" t="s">
        <v>4914</v>
      </c>
    </row>
    <row r="910" spans="7:7" x14ac:dyDescent="0.25">
      <c r="G910" s="39" t="s">
        <v>3184</v>
      </c>
    </row>
    <row r="911" spans="7:7" x14ac:dyDescent="0.25">
      <c r="G911" s="39" t="s">
        <v>3185</v>
      </c>
    </row>
    <row r="912" spans="7:7" x14ac:dyDescent="0.25">
      <c r="G912" s="39" t="s">
        <v>3186</v>
      </c>
    </row>
    <row r="913" spans="7:7" x14ac:dyDescent="0.25">
      <c r="G913" s="39" t="s">
        <v>3187</v>
      </c>
    </row>
    <row r="914" spans="7:7" x14ac:dyDescent="0.25">
      <c r="G914" s="39" t="s">
        <v>3188</v>
      </c>
    </row>
    <row r="915" spans="7:7" x14ac:dyDescent="0.25">
      <c r="G915" s="39" t="s">
        <v>3189</v>
      </c>
    </row>
    <row r="916" spans="7:7" x14ac:dyDescent="0.25">
      <c r="G916" s="39" t="s">
        <v>3190</v>
      </c>
    </row>
    <row r="917" spans="7:7" x14ac:dyDescent="0.25">
      <c r="G917" s="39" t="s">
        <v>3191</v>
      </c>
    </row>
    <row r="918" spans="7:7" x14ac:dyDescent="0.25">
      <c r="G918" s="39" t="s">
        <v>3192</v>
      </c>
    </row>
    <row r="919" spans="7:7" x14ac:dyDescent="0.25">
      <c r="G919" s="39" t="s">
        <v>3193</v>
      </c>
    </row>
    <row r="920" spans="7:7" x14ac:dyDescent="0.25">
      <c r="G920" s="39" t="s">
        <v>3194</v>
      </c>
    </row>
    <row r="921" spans="7:7" x14ac:dyDescent="0.25">
      <c r="G921" s="39" t="s">
        <v>3195</v>
      </c>
    </row>
    <row r="922" spans="7:7" x14ac:dyDescent="0.25">
      <c r="G922" s="39" t="s">
        <v>3196</v>
      </c>
    </row>
    <row r="923" spans="7:7" x14ac:dyDescent="0.25">
      <c r="G923" s="39" t="s">
        <v>3777</v>
      </c>
    </row>
    <row r="924" spans="7:7" x14ac:dyDescent="0.25">
      <c r="G924" s="39" t="s">
        <v>3197</v>
      </c>
    </row>
    <row r="925" spans="7:7" x14ac:dyDescent="0.25">
      <c r="G925" s="39" t="s">
        <v>3198</v>
      </c>
    </row>
    <row r="926" spans="7:7" x14ac:dyDescent="0.25">
      <c r="G926" s="39" t="s">
        <v>3199</v>
      </c>
    </row>
    <row r="927" spans="7:7" x14ac:dyDescent="0.25">
      <c r="G927" s="39" t="s">
        <v>3200</v>
      </c>
    </row>
    <row r="928" spans="7:7" x14ac:dyDescent="0.25">
      <c r="G928" s="39" t="s">
        <v>3201</v>
      </c>
    </row>
    <row r="929" spans="7:7" x14ac:dyDescent="0.25">
      <c r="G929" s="39" t="s">
        <v>3202</v>
      </c>
    </row>
    <row r="930" spans="7:7" x14ac:dyDescent="0.25">
      <c r="G930" s="39" t="s">
        <v>3203</v>
      </c>
    </row>
    <row r="931" spans="7:7" x14ac:dyDescent="0.25">
      <c r="G931" s="39" t="s">
        <v>3204</v>
      </c>
    </row>
    <row r="932" spans="7:7" x14ac:dyDescent="0.25">
      <c r="G932" s="39" t="s">
        <v>3205</v>
      </c>
    </row>
    <row r="933" spans="7:7" x14ac:dyDescent="0.25">
      <c r="G933" s="39" t="s">
        <v>3206</v>
      </c>
    </row>
    <row r="934" spans="7:7" x14ac:dyDescent="0.25">
      <c r="G934" s="39" t="s">
        <v>3207</v>
      </c>
    </row>
    <row r="935" spans="7:7" x14ac:dyDescent="0.25">
      <c r="G935" s="39" t="s">
        <v>3208</v>
      </c>
    </row>
    <row r="936" spans="7:7" x14ac:dyDescent="0.25">
      <c r="G936" s="39" t="s">
        <v>3209</v>
      </c>
    </row>
    <row r="937" spans="7:7" x14ac:dyDescent="0.25">
      <c r="G937" s="39" t="s">
        <v>3210</v>
      </c>
    </row>
    <row r="938" spans="7:7" x14ac:dyDescent="0.25">
      <c r="G938" s="39" t="s">
        <v>3211</v>
      </c>
    </row>
    <row r="939" spans="7:7" x14ac:dyDescent="0.25">
      <c r="G939" s="39" t="s">
        <v>3212</v>
      </c>
    </row>
    <row r="940" spans="7:7" x14ac:dyDescent="0.25">
      <c r="G940" s="39" t="s">
        <v>3213</v>
      </c>
    </row>
    <row r="941" spans="7:7" x14ac:dyDescent="0.25">
      <c r="G941" s="39" t="s">
        <v>3214</v>
      </c>
    </row>
    <row r="942" spans="7:7" x14ac:dyDescent="0.25">
      <c r="G942" s="39" t="s">
        <v>3215</v>
      </c>
    </row>
    <row r="943" spans="7:7" x14ac:dyDescent="0.25">
      <c r="G943" s="39" t="s">
        <v>3216</v>
      </c>
    </row>
    <row r="944" spans="7:7" x14ac:dyDescent="0.25">
      <c r="G944" s="39" t="s">
        <v>3217</v>
      </c>
    </row>
    <row r="945" spans="7:7" x14ac:dyDescent="0.25">
      <c r="G945" s="39" t="s">
        <v>3218</v>
      </c>
    </row>
    <row r="946" spans="7:7" x14ac:dyDescent="0.25">
      <c r="G946" s="39" t="s">
        <v>3219</v>
      </c>
    </row>
    <row r="947" spans="7:7" x14ac:dyDescent="0.25">
      <c r="G947" s="39" t="s">
        <v>3220</v>
      </c>
    </row>
    <row r="948" spans="7:7" x14ac:dyDescent="0.25">
      <c r="G948" s="39" t="s">
        <v>3221</v>
      </c>
    </row>
    <row r="949" spans="7:7" x14ac:dyDescent="0.25">
      <c r="G949" s="39" t="s">
        <v>3222</v>
      </c>
    </row>
    <row r="950" spans="7:7" x14ac:dyDescent="0.25">
      <c r="G950" s="39" t="s">
        <v>3223</v>
      </c>
    </row>
    <row r="951" spans="7:7" x14ac:dyDescent="0.25">
      <c r="G951" s="39" t="s">
        <v>3224</v>
      </c>
    </row>
    <row r="952" spans="7:7" x14ac:dyDescent="0.25">
      <c r="G952" s="39" t="s">
        <v>3225</v>
      </c>
    </row>
    <row r="953" spans="7:7" x14ac:dyDescent="0.25">
      <c r="G953" s="39" t="s">
        <v>3226</v>
      </c>
    </row>
    <row r="954" spans="7:7" x14ac:dyDescent="0.25">
      <c r="G954" s="39" t="s">
        <v>3227</v>
      </c>
    </row>
    <row r="955" spans="7:7" x14ac:dyDescent="0.25">
      <c r="G955" s="39" t="s">
        <v>3228</v>
      </c>
    </row>
    <row r="956" spans="7:7" x14ac:dyDescent="0.25">
      <c r="G956" s="39" t="s">
        <v>3229</v>
      </c>
    </row>
    <row r="957" spans="7:7" x14ac:dyDescent="0.25">
      <c r="G957" s="39" t="s">
        <v>3230</v>
      </c>
    </row>
    <row r="958" spans="7:7" x14ac:dyDescent="0.25">
      <c r="G958" s="39" t="s">
        <v>3231</v>
      </c>
    </row>
    <row r="959" spans="7:7" x14ac:dyDescent="0.25">
      <c r="G959" s="39" t="s">
        <v>3232</v>
      </c>
    </row>
    <row r="960" spans="7:7" x14ac:dyDescent="0.25">
      <c r="G960" s="39" t="s">
        <v>3233</v>
      </c>
    </row>
    <row r="961" spans="7:7" x14ac:dyDescent="0.25">
      <c r="G961" s="39" t="s">
        <v>3234</v>
      </c>
    </row>
    <row r="962" spans="7:7" x14ac:dyDescent="0.25">
      <c r="G962" s="39" t="s">
        <v>3235</v>
      </c>
    </row>
    <row r="963" spans="7:7" x14ac:dyDescent="0.25">
      <c r="G963" s="39" t="s">
        <v>3236</v>
      </c>
    </row>
    <row r="964" spans="7:7" x14ac:dyDescent="0.25">
      <c r="G964" s="39" t="s">
        <v>3237</v>
      </c>
    </row>
    <row r="965" spans="7:7" x14ac:dyDescent="0.25">
      <c r="G965" s="39" t="s">
        <v>3238</v>
      </c>
    </row>
    <row r="966" spans="7:7" x14ac:dyDescent="0.25">
      <c r="G966" s="39" t="s">
        <v>3239</v>
      </c>
    </row>
    <row r="967" spans="7:7" x14ac:dyDescent="0.25">
      <c r="G967" s="39" t="s">
        <v>3240</v>
      </c>
    </row>
    <row r="968" spans="7:7" x14ac:dyDescent="0.25">
      <c r="G968" s="39" t="s">
        <v>3241</v>
      </c>
    </row>
    <row r="969" spans="7:7" x14ac:dyDescent="0.25">
      <c r="G969" s="39" t="s">
        <v>3242</v>
      </c>
    </row>
    <row r="970" spans="7:7" x14ac:dyDescent="0.25">
      <c r="G970" s="39" t="s">
        <v>3243</v>
      </c>
    </row>
    <row r="971" spans="7:7" x14ac:dyDescent="0.25">
      <c r="G971" s="39" t="s">
        <v>3244</v>
      </c>
    </row>
    <row r="972" spans="7:7" x14ac:dyDescent="0.25">
      <c r="G972" s="39" t="s">
        <v>3245</v>
      </c>
    </row>
    <row r="973" spans="7:7" x14ac:dyDescent="0.25">
      <c r="G973" s="39" t="s">
        <v>3246</v>
      </c>
    </row>
    <row r="974" spans="7:7" x14ac:dyDescent="0.25">
      <c r="G974" s="39" t="s">
        <v>3247</v>
      </c>
    </row>
    <row r="975" spans="7:7" x14ac:dyDescent="0.25">
      <c r="G975" s="39" t="s">
        <v>3248</v>
      </c>
    </row>
    <row r="976" spans="7:7" x14ac:dyDescent="0.25">
      <c r="G976" s="39" t="s">
        <v>3249</v>
      </c>
    </row>
    <row r="977" spans="7:7" x14ac:dyDescent="0.25">
      <c r="G977" s="39" t="s">
        <v>3250</v>
      </c>
    </row>
    <row r="978" spans="7:7" x14ac:dyDescent="0.25">
      <c r="G978" s="39" t="s">
        <v>3251</v>
      </c>
    </row>
    <row r="979" spans="7:7" x14ac:dyDescent="0.25">
      <c r="G979" s="39" t="s">
        <v>4915</v>
      </c>
    </row>
    <row r="980" spans="7:7" x14ac:dyDescent="0.25">
      <c r="G980" s="39" t="s">
        <v>4099</v>
      </c>
    </row>
    <row r="981" spans="7:7" x14ac:dyDescent="0.25">
      <c r="G981" s="39" t="s">
        <v>4100</v>
      </c>
    </row>
    <row r="982" spans="7:7" x14ac:dyDescent="0.25">
      <c r="G982" s="39" t="s">
        <v>4101</v>
      </c>
    </row>
    <row r="983" spans="7:7" x14ac:dyDescent="0.25">
      <c r="G983" s="39" t="s">
        <v>4102</v>
      </c>
    </row>
    <row r="984" spans="7:7" x14ac:dyDescent="0.25">
      <c r="G984" s="39" t="s">
        <v>4103</v>
      </c>
    </row>
    <row r="985" spans="7:7" x14ac:dyDescent="0.25">
      <c r="G985" s="39" t="s">
        <v>4104</v>
      </c>
    </row>
    <row r="986" spans="7:7" x14ac:dyDescent="0.25">
      <c r="G986" s="39" t="s">
        <v>4105</v>
      </c>
    </row>
    <row r="987" spans="7:7" x14ac:dyDescent="0.25">
      <c r="G987" s="39" t="s">
        <v>3252</v>
      </c>
    </row>
    <row r="988" spans="7:7" x14ac:dyDescent="0.25">
      <c r="G988" s="39" t="s">
        <v>3253</v>
      </c>
    </row>
    <row r="989" spans="7:7" x14ac:dyDescent="0.25">
      <c r="G989" s="39" t="s">
        <v>3254</v>
      </c>
    </row>
    <row r="990" spans="7:7" x14ac:dyDescent="0.25">
      <c r="G990" s="39" t="s">
        <v>3778</v>
      </c>
    </row>
    <row r="991" spans="7:7" x14ac:dyDescent="0.25">
      <c r="G991" s="39" t="s">
        <v>3255</v>
      </c>
    </row>
    <row r="992" spans="7:7" x14ac:dyDescent="0.25">
      <c r="G992" s="39" t="s">
        <v>3256</v>
      </c>
    </row>
    <row r="993" spans="7:7" x14ac:dyDescent="0.25">
      <c r="G993" s="39" t="s">
        <v>3257</v>
      </c>
    </row>
    <row r="994" spans="7:7" x14ac:dyDescent="0.25">
      <c r="G994" s="39" t="s">
        <v>3258</v>
      </c>
    </row>
    <row r="995" spans="7:7" x14ac:dyDescent="0.25">
      <c r="G995" s="39" t="s">
        <v>3259</v>
      </c>
    </row>
    <row r="996" spans="7:7" x14ac:dyDescent="0.25">
      <c r="G996" s="39" t="s">
        <v>3260</v>
      </c>
    </row>
    <row r="997" spans="7:7" x14ac:dyDescent="0.25">
      <c r="G997" s="39" t="s">
        <v>3261</v>
      </c>
    </row>
    <row r="998" spans="7:7" x14ac:dyDescent="0.25">
      <c r="G998" s="39" t="s">
        <v>3262</v>
      </c>
    </row>
    <row r="999" spans="7:7" x14ac:dyDescent="0.25">
      <c r="G999" s="39" t="s">
        <v>3263</v>
      </c>
    </row>
    <row r="1000" spans="7:7" x14ac:dyDescent="0.25">
      <c r="G1000" s="39" t="s">
        <v>3264</v>
      </c>
    </row>
    <row r="1001" spans="7:7" x14ac:dyDescent="0.25">
      <c r="G1001" s="39" t="s">
        <v>3265</v>
      </c>
    </row>
    <row r="1002" spans="7:7" x14ac:dyDescent="0.25">
      <c r="G1002" s="39" t="s">
        <v>3266</v>
      </c>
    </row>
    <row r="1003" spans="7:7" x14ac:dyDescent="0.25">
      <c r="G1003" s="39" t="s">
        <v>3267</v>
      </c>
    </row>
    <row r="1004" spans="7:7" x14ac:dyDescent="0.25">
      <c r="G1004" s="39" t="s">
        <v>3268</v>
      </c>
    </row>
    <row r="1005" spans="7:7" x14ac:dyDescent="0.25">
      <c r="G1005" s="39" t="s">
        <v>3269</v>
      </c>
    </row>
    <row r="1006" spans="7:7" x14ac:dyDescent="0.25">
      <c r="G1006" s="39" t="s">
        <v>3270</v>
      </c>
    </row>
    <row r="1007" spans="7:7" x14ac:dyDescent="0.25">
      <c r="G1007" s="39" t="s">
        <v>3271</v>
      </c>
    </row>
    <row r="1008" spans="7:7" x14ac:dyDescent="0.25">
      <c r="G1008" s="39" t="s">
        <v>3272</v>
      </c>
    </row>
    <row r="1009" spans="7:7" x14ac:dyDescent="0.25">
      <c r="G1009" s="39" t="s">
        <v>3273</v>
      </c>
    </row>
    <row r="1010" spans="7:7" x14ac:dyDescent="0.25">
      <c r="G1010" s="39" t="s">
        <v>3274</v>
      </c>
    </row>
    <row r="1011" spans="7:7" x14ac:dyDescent="0.25">
      <c r="G1011" s="39" t="s">
        <v>3275</v>
      </c>
    </row>
    <row r="1012" spans="7:7" x14ac:dyDescent="0.25">
      <c r="G1012" s="39" t="s">
        <v>3276</v>
      </c>
    </row>
    <row r="1013" spans="7:7" x14ac:dyDescent="0.25">
      <c r="G1013" s="39" t="s">
        <v>4106</v>
      </c>
    </row>
    <row r="1014" spans="7:7" x14ac:dyDescent="0.25">
      <c r="G1014" s="39" t="s">
        <v>3277</v>
      </c>
    </row>
    <row r="1015" spans="7:7" x14ac:dyDescent="0.25">
      <c r="G1015" s="39" t="s">
        <v>3278</v>
      </c>
    </row>
    <row r="1016" spans="7:7" x14ac:dyDescent="0.25">
      <c r="G1016" s="39" t="s">
        <v>3279</v>
      </c>
    </row>
    <row r="1017" spans="7:7" x14ac:dyDescent="0.25">
      <c r="G1017" s="39" t="s">
        <v>3280</v>
      </c>
    </row>
    <row r="1018" spans="7:7" x14ac:dyDescent="0.25">
      <c r="G1018" s="39" t="s">
        <v>3281</v>
      </c>
    </row>
    <row r="1019" spans="7:7" x14ac:dyDescent="0.25">
      <c r="G1019" s="39" t="s">
        <v>3282</v>
      </c>
    </row>
    <row r="1020" spans="7:7" x14ac:dyDescent="0.25">
      <c r="G1020" s="39" t="s">
        <v>3283</v>
      </c>
    </row>
    <row r="1021" spans="7:7" x14ac:dyDescent="0.25">
      <c r="G1021" s="39" t="s">
        <v>3284</v>
      </c>
    </row>
    <row r="1022" spans="7:7" x14ac:dyDescent="0.25">
      <c r="G1022" s="39" t="s">
        <v>3285</v>
      </c>
    </row>
    <row r="1023" spans="7:7" x14ac:dyDescent="0.25">
      <c r="G1023" s="39" t="s">
        <v>3286</v>
      </c>
    </row>
    <row r="1024" spans="7:7" x14ac:dyDescent="0.25">
      <c r="G1024" s="39" t="s">
        <v>3287</v>
      </c>
    </row>
    <row r="1025" spans="7:7" x14ac:dyDescent="0.25">
      <c r="G1025" s="39" t="s">
        <v>3288</v>
      </c>
    </row>
    <row r="1026" spans="7:7" x14ac:dyDescent="0.25">
      <c r="G1026" s="39" t="s">
        <v>3779</v>
      </c>
    </row>
    <row r="1027" spans="7:7" x14ac:dyDescent="0.25">
      <c r="G1027" s="39" t="s">
        <v>3780</v>
      </c>
    </row>
    <row r="1028" spans="7:7" x14ac:dyDescent="0.25">
      <c r="G1028" s="39" t="s">
        <v>3781</v>
      </c>
    </row>
    <row r="1029" spans="7:7" x14ac:dyDescent="0.25">
      <c r="G1029" s="39" t="s">
        <v>3782</v>
      </c>
    </row>
    <row r="1030" spans="7:7" x14ac:dyDescent="0.25">
      <c r="G1030" s="39" t="s">
        <v>3783</v>
      </c>
    </row>
    <row r="1031" spans="7:7" x14ac:dyDescent="0.25">
      <c r="G1031" s="39" t="s">
        <v>3784</v>
      </c>
    </row>
    <row r="1032" spans="7:7" x14ac:dyDescent="0.25">
      <c r="G1032" s="39" t="s">
        <v>3785</v>
      </c>
    </row>
    <row r="1033" spans="7:7" x14ac:dyDescent="0.25">
      <c r="G1033" s="39" t="s">
        <v>3786</v>
      </c>
    </row>
    <row r="1034" spans="7:7" x14ac:dyDescent="0.25">
      <c r="G1034" s="39" t="s">
        <v>3787</v>
      </c>
    </row>
    <row r="1035" spans="7:7" x14ac:dyDescent="0.25">
      <c r="G1035" s="39" t="s">
        <v>3788</v>
      </c>
    </row>
    <row r="1036" spans="7:7" x14ac:dyDescent="0.25">
      <c r="G1036" s="39" t="s">
        <v>3289</v>
      </c>
    </row>
    <row r="1037" spans="7:7" x14ac:dyDescent="0.25">
      <c r="G1037" s="39" t="s">
        <v>3290</v>
      </c>
    </row>
    <row r="1038" spans="7:7" x14ac:dyDescent="0.25">
      <c r="G1038" s="39" t="s">
        <v>3291</v>
      </c>
    </row>
    <row r="1039" spans="7:7" x14ac:dyDescent="0.25">
      <c r="G1039" s="39" t="s">
        <v>3292</v>
      </c>
    </row>
    <row r="1040" spans="7:7" x14ac:dyDescent="0.25">
      <c r="G1040" s="39" t="s">
        <v>3293</v>
      </c>
    </row>
    <row r="1041" spans="7:7" x14ac:dyDescent="0.25">
      <c r="G1041" s="39" t="s">
        <v>3294</v>
      </c>
    </row>
    <row r="1042" spans="7:7" x14ac:dyDescent="0.25">
      <c r="G1042" s="39" t="s">
        <v>3295</v>
      </c>
    </row>
    <row r="1043" spans="7:7" x14ac:dyDescent="0.25">
      <c r="G1043" s="39" t="s">
        <v>3296</v>
      </c>
    </row>
    <row r="1044" spans="7:7" x14ac:dyDescent="0.25">
      <c r="G1044" s="39" t="s">
        <v>3297</v>
      </c>
    </row>
    <row r="1045" spans="7:7" x14ac:dyDescent="0.25">
      <c r="G1045" s="39" t="s">
        <v>3298</v>
      </c>
    </row>
    <row r="1046" spans="7:7" x14ac:dyDescent="0.25">
      <c r="G1046" s="39" t="s">
        <v>3299</v>
      </c>
    </row>
    <row r="1047" spans="7:7" x14ac:dyDescent="0.25">
      <c r="G1047" s="39" t="s">
        <v>3300</v>
      </c>
    </row>
    <row r="1048" spans="7:7" x14ac:dyDescent="0.25">
      <c r="G1048" s="39" t="s">
        <v>3301</v>
      </c>
    </row>
    <row r="1049" spans="7:7" x14ac:dyDescent="0.25">
      <c r="G1049" s="39" t="s">
        <v>3302</v>
      </c>
    </row>
    <row r="1050" spans="7:7" x14ac:dyDescent="0.25">
      <c r="G1050" s="39" t="s">
        <v>3303</v>
      </c>
    </row>
    <row r="1051" spans="7:7" x14ac:dyDescent="0.25">
      <c r="G1051" s="39" t="s">
        <v>3304</v>
      </c>
    </row>
    <row r="1052" spans="7:7" x14ac:dyDescent="0.25">
      <c r="G1052" s="39" t="s">
        <v>3305</v>
      </c>
    </row>
    <row r="1053" spans="7:7" x14ac:dyDescent="0.25">
      <c r="G1053" s="39" t="s">
        <v>3306</v>
      </c>
    </row>
    <row r="1054" spans="7:7" x14ac:dyDescent="0.25">
      <c r="G1054" s="39" t="s">
        <v>3307</v>
      </c>
    </row>
    <row r="1055" spans="7:7" x14ac:dyDescent="0.25">
      <c r="G1055" s="39" t="s">
        <v>3308</v>
      </c>
    </row>
    <row r="1056" spans="7:7" x14ac:dyDescent="0.25">
      <c r="G1056" s="39" t="s">
        <v>3309</v>
      </c>
    </row>
    <row r="1057" spans="7:7" x14ac:dyDescent="0.25">
      <c r="G1057" s="39" t="s">
        <v>3310</v>
      </c>
    </row>
    <row r="1058" spans="7:7" x14ac:dyDescent="0.25">
      <c r="G1058" s="39" t="s">
        <v>3311</v>
      </c>
    </row>
    <row r="1059" spans="7:7" x14ac:dyDescent="0.25">
      <c r="G1059" s="39" t="s">
        <v>3312</v>
      </c>
    </row>
    <row r="1060" spans="7:7" x14ac:dyDescent="0.25">
      <c r="G1060" s="39" t="s">
        <v>3313</v>
      </c>
    </row>
    <row r="1061" spans="7:7" x14ac:dyDescent="0.25">
      <c r="G1061" s="39" t="s">
        <v>3314</v>
      </c>
    </row>
    <row r="1062" spans="7:7" x14ac:dyDescent="0.25">
      <c r="G1062" s="39" t="s">
        <v>3315</v>
      </c>
    </row>
    <row r="1063" spans="7:7" x14ac:dyDescent="0.25">
      <c r="G1063" s="39" t="s">
        <v>3316</v>
      </c>
    </row>
    <row r="1064" spans="7:7" x14ac:dyDescent="0.25">
      <c r="G1064" s="39" t="s">
        <v>3317</v>
      </c>
    </row>
    <row r="1065" spans="7:7" x14ac:dyDescent="0.25">
      <c r="G1065" s="39" t="s">
        <v>3318</v>
      </c>
    </row>
    <row r="1066" spans="7:7" x14ac:dyDescent="0.25">
      <c r="G1066" s="39" t="s">
        <v>3319</v>
      </c>
    </row>
    <row r="1067" spans="7:7" x14ac:dyDescent="0.25">
      <c r="G1067" s="39" t="s">
        <v>3320</v>
      </c>
    </row>
    <row r="1068" spans="7:7" x14ac:dyDescent="0.25">
      <c r="G1068" s="39" t="s">
        <v>3321</v>
      </c>
    </row>
    <row r="1069" spans="7:7" x14ac:dyDescent="0.25">
      <c r="G1069" s="39" t="s">
        <v>3322</v>
      </c>
    </row>
    <row r="1070" spans="7:7" x14ac:dyDescent="0.25">
      <c r="G1070" s="39" t="s">
        <v>3323</v>
      </c>
    </row>
    <row r="1071" spans="7:7" x14ac:dyDescent="0.25">
      <c r="G1071" s="39" t="s">
        <v>3324</v>
      </c>
    </row>
    <row r="1072" spans="7:7" x14ac:dyDescent="0.25">
      <c r="G1072" s="39" t="s">
        <v>3325</v>
      </c>
    </row>
    <row r="1073" spans="7:7" x14ac:dyDescent="0.25">
      <c r="G1073" s="39" t="s">
        <v>3326</v>
      </c>
    </row>
    <row r="1074" spans="7:7" x14ac:dyDescent="0.25">
      <c r="G1074" s="39" t="s">
        <v>3327</v>
      </c>
    </row>
    <row r="1075" spans="7:7" x14ac:dyDescent="0.25">
      <c r="G1075" s="39" t="s">
        <v>3328</v>
      </c>
    </row>
    <row r="1076" spans="7:7" x14ac:dyDescent="0.25">
      <c r="G1076" s="39" t="s">
        <v>3329</v>
      </c>
    </row>
    <row r="1077" spans="7:7" x14ac:dyDescent="0.25">
      <c r="G1077" s="39" t="s">
        <v>3330</v>
      </c>
    </row>
    <row r="1078" spans="7:7" x14ac:dyDescent="0.25">
      <c r="G1078" s="39" t="s">
        <v>3331</v>
      </c>
    </row>
    <row r="1079" spans="7:7" x14ac:dyDescent="0.25">
      <c r="G1079" s="39" t="s">
        <v>3332</v>
      </c>
    </row>
    <row r="1080" spans="7:7" x14ac:dyDescent="0.25">
      <c r="G1080" s="39" t="s">
        <v>3333</v>
      </c>
    </row>
    <row r="1081" spans="7:7" x14ac:dyDescent="0.25">
      <c r="G1081" s="39" t="s">
        <v>3334</v>
      </c>
    </row>
    <row r="1082" spans="7:7" x14ac:dyDescent="0.25">
      <c r="G1082" s="39" t="s">
        <v>3335</v>
      </c>
    </row>
    <row r="1083" spans="7:7" x14ac:dyDescent="0.25">
      <c r="G1083" s="39" t="s">
        <v>3336</v>
      </c>
    </row>
    <row r="1084" spans="7:7" x14ac:dyDescent="0.25">
      <c r="G1084" s="39" t="s">
        <v>3337</v>
      </c>
    </row>
    <row r="1085" spans="7:7" x14ac:dyDescent="0.25">
      <c r="G1085" s="39" t="s">
        <v>3338</v>
      </c>
    </row>
    <row r="1086" spans="7:7" x14ac:dyDescent="0.25">
      <c r="G1086" s="39" t="s">
        <v>3339</v>
      </c>
    </row>
    <row r="1087" spans="7:7" x14ac:dyDescent="0.25">
      <c r="G1087" s="39" t="s">
        <v>3340</v>
      </c>
    </row>
    <row r="1088" spans="7:7" x14ac:dyDescent="0.25">
      <c r="G1088" s="39" t="s">
        <v>3341</v>
      </c>
    </row>
    <row r="1089" spans="7:7" x14ac:dyDescent="0.25">
      <c r="G1089" s="39" t="s">
        <v>3342</v>
      </c>
    </row>
    <row r="1090" spans="7:7" x14ac:dyDescent="0.25">
      <c r="G1090" s="39" t="s">
        <v>3343</v>
      </c>
    </row>
    <row r="1091" spans="7:7" x14ac:dyDescent="0.25">
      <c r="G1091" s="39" t="s">
        <v>3344</v>
      </c>
    </row>
    <row r="1092" spans="7:7" x14ac:dyDescent="0.25">
      <c r="G1092" s="39" t="s">
        <v>3345</v>
      </c>
    </row>
    <row r="1093" spans="7:7" x14ac:dyDescent="0.25">
      <c r="G1093" s="39" t="s">
        <v>3346</v>
      </c>
    </row>
    <row r="1094" spans="7:7" x14ac:dyDescent="0.25">
      <c r="G1094" s="39" t="s">
        <v>3347</v>
      </c>
    </row>
    <row r="1095" spans="7:7" x14ac:dyDescent="0.25">
      <c r="G1095" s="39" t="s">
        <v>3348</v>
      </c>
    </row>
    <row r="1096" spans="7:7" x14ac:dyDescent="0.25">
      <c r="G1096" s="39" t="s">
        <v>3349</v>
      </c>
    </row>
    <row r="1097" spans="7:7" x14ac:dyDescent="0.25">
      <c r="G1097" s="39" t="s">
        <v>3350</v>
      </c>
    </row>
    <row r="1098" spans="7:7" x14ac:dyDescent="0.25">
      <c r="G1098" s="39" t="s">
        <v>3351</v>
      </c>
    </row>
    <row r="1099" spans="7:7" x14ac:dyDescent="0.25">
      <c r="G1099" s="39" t="s">
        <v>3352</v>
      </c>
    </row>
    <row r="1100" spans="7:7" x14ac:dyDescent="0.25">
      <c r="G1100" s="39" t="s">
        <v>3353</v>
      </c>
    </row>
    <row r="1101" spans="7:7" x14ac:dyDescent="0.25">
      <c r="G1101" s="39" t="s">
        <v>3354</v>
      </c>
    </row>
    <row r="1102" spans="7:7" x14ac:dyDescent="0.25">
      <c r="G1102" s="39" t="s">
        <v>3355</v>
      </c>
    </row>
    <row r="1103" spans="7:7" x14ac:dyDescent="0.25">
      <c r="G1103" s="39" t="s">
        <v>3356</v>
      </c>
    </row>
    <row r="1104" spans="7:7" x14ac:dyDescent="0.25">
      <c r="G1104" s="39" t="s">
        <v>3357</v>
      </c>
    </row>
    <row r="1105" spans="7:7" x14ac:dyDescent="0.25">
      <c r="G1105" s="39" t="s">
        <v>3358</v>
      </c>
    </row>
    <row r="1106" spans="7:7" x14ac:dyDescent="0.25">
      <c r="G1106" s="39" t="s">
        <v>3359</v>
      </c>
    </row>
    <row r="1107" spans="7:7" x14ac:dyDescent="0.25">
      <c r="G1107" s="39" t="s">
        <v>3360</v>
      </c>
    </row>
    <row r="1108" spans="7:7" x14ac:dyDescent="0.25">
      <c r="G1108" s="39" t="s">
        <v>3361</v>
      </c>
    </row>
    <row r="1109" spans="7:7" x14ac:dyDescent="0.25">
      <c r="G1109" s="39" t="s">
        <v>3362</v>
      </c>
    </row>
    <row r="1110" spans="7:7" x14ac:dyDescent="0.25">
      <c r="G1110" s="39" t="s">
        <v>3363</v>
      </c>
    </row>
    <row r="1111" spans="7:7" x14ac:dyDescent="0.25">
      <c r="G1111" s="39" t="s">
        <v>3364</v>
      </c>
    </row>
    <row r="1112" spans="7:7" x14ac:dyDescent="0.25">
      <c r="G1112" s="39" t="s">
        <v>3365</v>
      </c>
    </row>
    <row r="1113" spans="7:7" x14ac:dyDescent="0.25">
      <c r="G1113" s="39" t="s">
        <v>3366</v>
      </c>
    </row>
    <row r="1114" spans="7:7" x14ac:dyDescent="0.25">
      <c r="G1114" s="39" t="s">
        <v>3367</v>
      </c>
    </row>
    <row r="1115" spans="7:7" x14ac:dyDescent="0.25">
      <c r="G1115" s="39" t="s">
        <v>3368</v>
      </c>
    </row>
    <row r="1116" spans="7:7" x14ac:dyDescent="0.25">
      <c r="G1116" s="39" t="s">
        <v>3369</v>
      </c>
    </row>
    <row r="1117" spans="7:7" x14ac:dyDescent="0.25">
      <c r="G1117" s="39" t="s">
        <v>3370</v>
      </c>
    </row>
    <row r="1118" spans="7:7" x14ac:dyDescent="0.25">
      <c r="G1118" s="39" t="s">
        <v>3371</v>
      </c>
    </row>
    <row r="1119" spans="7:7" x14ac:dyDescent="0.25">
      <c r="G1119" s="39" t="s">
        <v>3372</v>
      </c>
    </row>
    <row r="1120" spans="7:7" x14ac:dyDescent="0.25">
      <c r="G1120" s="39" t="s">
        <v>3373</v>
      </c>
    </row>
    <row r="1121" spans="7:7" x14ac:dyDescent="0.25">
      <c r="G1121" s="39" t="s">
        <v>3374</v>
      </c>
    </row>
    <row r="1122" spans="7:7" x14ac:dyDescent="0.25">
      <c r="G1122" s="39" t="s">
        <v>3375</v>
      </c>
    </row>
    <row r="1123" spans="7:7" x14ac:dyDescent="0.25">
      <c r="G1123" s="39" t="s">
        <v>3376</v>
      </c>
    </row>
    <row r="1124" spans="7:7" x14ac:dyDescent="0.25">
      <c r="G1124" s="39" t="s">
        <v>3377</v>
      </c>
    </row>
    <row r="1125" spans="7:7" x14ac:dyDescent="0.25">
      <c r="G1125" s="39" t="s">
        <v>3378</v>
      </c>
    </row>
    <row r="1126" spans="7:7" x14ac:dyDescent="0.25">
      <c r="G1126" s="39" t="s">
        <v>3379</v>
      </c>
    </row>
    <row r="1127" spans="7:7" x14ac:dyDescent="0.25">
      <c r="G1127" s="39" t="s">
        <v>3380</v>
      </c>
    </row>
    <row r="1128" spans="7:7" x14ac:dyDescent="0.25">
      <c r="G1128" s="39" t="s">
        <v>3381</v>
      </c>
    </row>
    <row r="1129" spans="7:7" x14ac:dyDescent="0.25">
      <c r="G1129" s="39" t="s">
        <v>3382</v>
      </c>
    </row>
    <row r="1130" spans="7:7" x14ac:dyDescent="0.25">
      <c r="G1130" s="39" t="s">
        <v>3383</v>
      </c>
    </row>
    <row r="1131" spans="7:7" x14ac:dyDescent="0.25">
      <c r="G1131" s="39" t="s">
        <v>3384</v>
      </c>
    </row>
    <row r="1132" spans="7:7" x14ac:dyDescent="0.25">
      <c r="G1132" s="39" t="s">
        <v>3385</v>
      </c>
    </row>
    <row r="1133" spans="7:7" x14ac:dyDescent="0.25">
      <c r="G1133" s="39" t="s">
        <v>3386</v>
      </c>
    </row>
    <row r="1134" spans="7:7" x14ac:dyDescent="0.25">
      <c r="G1134" s="39" t="s">
        <v>3387</v>
      </c>
    </row>
    <row r="1135" spans="7:7" x14ac:dyDescent="0.25">
      <c r="G1135" s="39" t="s">
        <v>3388</v>
      </c>
    </row>
    <row r="1136" spans="7:7" x14ac:dyDescent="0.25">
      <c r="G1136" s="39" t="s">
        <v>3389</v>
      </c>
    </row>
    <row r="1137" spans="7:7" x14ac:dyDescent="0.25">
      <c r="G1137" s="39" t="s">
        <v>3390</v>
      </c>
    </row>
    <row r="1138" spans="7:7" x14ac:dyDescent="0.25">
      <c r="G1138" s="39" t="s">
        <v>3391</v>
      </c>
    </row>
    <row r="1139" spans="7:7" x14ac:dyDescent="0.25">
      <c r="G1139" s="39" t="s">
        <v>3392</v>
      </c>
    </row>
    <row r="1140" spans="7:7" x14ac:dyDescent="0.25">
      <c r="G1140" s="39" t="s">
        <v>3393</v>
      </c>
    </row>
    <row r="1141" spans="7:7" x14ac:dyDescent="0.25">
      <c r="G1141" s="39" t="s">
        <v>3394</v>
      </c>
    </row>
    <row r="1142" spans="7:7" x14ac:dyDescent="0.25">
      <c r="G1142" s="39" t="s">
        <v>3395</v>
      </c>
    </row>
    <row r="1143" spans="7:7" x14ac:dyDescent="0.25">
      <c r="G1143" s="39" t="s">
        <v>3396</v>
      </c>
    </row>
    <row r="1144" spans="7:7" x14ac:dyDescent="0.25">
      <c r="G1144" s="39" t="s">
        <v>3397</v>
      </c>
    </row>
    <row r="1145" spans="7:7" x14ac:dyDescent="0.25">
      <c r="G1145" s="39" t="s">
        <v>3398</v>
      </c>
    </row>
    <row r="1146" spans="7:7" x14ac:dyDescent="0.25">
      <c r="G1146" s="39" t="s">
        <v>3399</v>
      </c>
    </row>
    <row r="1147" spans="7:7" x14ac:dyDescent="0.25">
      <c r="G1147" s="39" t="s">
        <v>3400</v>
      </c>
    </row>
    <row r="1148" spans="7:7" x14ac:dyDescent="0.25">
      <c r="G1148" s="39" t="s">
        <v>3401</v>
      </c>
    </row>
    <row r="1149" spans="7:7" x14ac:dyDescent="0.25">
      <c r="G1149" s="39" t="s">
        <v>3402</v>
      </c>
    </row>
    <row r="1150" spans="7:7" x14ac:dyDescent="0.25">
      <c r="G1150" s="39" t="s">
        <v>3403</v>
      </c>
    </row>
    <row r="1151" spans="7:7" x14ac:dyDescent="0.25">
      <c r="G1151" s="39" t="s">
        <v>3404</v>
      </c>
    </row>
    <row r="1152" spans="7:7" x14ac:dyDescent="0.25">
      <c r="G1152" s="39" t="s">
        <v>3405</v>
      </c>
    </row>
    <row r="1153" spans="7:7" x14ac:dyDescent="0.25">
      <c r="G1153" s="39" t="s">
        <v>3406</v>
      </c>
    </row>
    <row r="1154" spans="7:7" x14ac:dyDescent="0.25">
      <c r="G1154" s="39" t="s">
        <v>3407</v>
      </c>
    </row>
    <row r="1155" spans="7:7" x14ac:dyDescent="0.25">
      <c r="G1155" s="39" t="s">
        <v>3408</v>
      </c>
    </row>
    <row r="1156" spans="7:7" x14ac:dyDescent="0.25">
      <c r="G1156" s="39" t="s">
        <v>3409</v>
      </c>
    </row>
    <row r="1157" spans="7:7" x14ac:dyDescent="0.25">
      <c r="G1157" s="39" t="s">
        <v>3410</v>
      </c>
    </row>
    <row r="1158" spans="7:7" x14ac:dyDescent="0.25">
      <c r="G1158" s="39" t="s">
        <v>3411</v>
      </c>
    </row>
    <row r="1159" spans="7:7" x14ac:dyDescent="0.25">
      <c r="G1159" s="39" t="s">
        <v>3412</v>
      </c>
    </row>
    <row r="1160" spans="7:7" x14ac:dyDescent="0.25">
      <c r="G1160" s="39" t="s">
        <v>3413</v>
      </c>
    </row>
    <row r="1161" spans="7:7" x14ac:dyDescent="0.25">
      <c r="G1161" s="39" t="s">
        <v>3414</v>
      </c>
    </row>
    <row r="1162" spans="7:7" x14ac:dyDescent="0.25">
      <c r="G1162" s="39" t="s">
        <v>2387</v>
      </c>
    </row>
    <row r="1163" spans="7:7" x14ac:dyDescent="0.25">
      <c r="G1163" s="39" t="s">
        <v>2388</v>
      </c>
    </row>
    <row r="1164" spans="7:7" x14ac:dyDescent="0.25">
      <c r="G1164" s="39" t="s">
        <v>2389</v>
      </c>
    </row>
    <row r="1165" spans="7:7" x14ac:dyDescent="0.25">
      <c r="G1165" s="39" t="s">
        <v>2390</v>
      </c>
    </row>
    <row r="1166" spans="7:7" x14ac:dyDescent="0.25">
      <c r="G1166" s="39" t="s">
        <v>3415</v>
      </c>
    </row>
    <row r="1167" spans="7:7" x14ac:dyDescent="0.25">
      <c r="G1167" s="39" t="s">
        <v>3416</v>
      </c>
    </row>
    <row r="1168" spans="7:7" x14ac:dyDescent="0.25">
      <c r="G1168" s="39" t="s">
        <v>2391</v>
      </c>
    </row>
    <row r="1169" spans="7:7" x14ac:dyDescent="0.25">
      <c r="G1169" s="39" t="s">
        <v>2392</v>
      </c>
    </row>
    <row r="1170" spans="7:7" x14ac:dyDescent="0.25">
      <c r="G1170" s="39" t="s">
        <v>3417</v>
      </c>
    </row>
    <row r="1171" spans="7:7" x14ac:dyDescent="0.25">
      <c r="G1171" s="39" t="s">
        <v>3418</v>
      </c>
    </row>
    <row r="1172" spans="7:7" x14ac:dyDescent="0.25">
      <c r="G1172" s="39" t="s">
        <v>3419</v>
      </c>
    </row>
    <row r="1173" spans="7:7" x14ac:dyDescent="0.25">
      <c r="G1173" s="39" t="s">
        <v>3420</v>
      </c>
    </row>
    <row r="1174" spans="7:7" x14ac:dyDescent="0.25">
      <c r="G1174" s="39" t="s">
        <v>3421</v>
      </c>
    </row>
    <row r="1175" spans="7:7" x14ac:dyDescent="0.25">
      <c r="G1175" s="39" t="s">
        <v>3422</v>
      </c>
    </row>
    <row r="1176" spans="7:7" x14ac:dyDescent="0.25">
      <c r="G1176" s="39" t="s">
        <v>3423</v>
      </c>
    </row>
    <row r="1177" spans="7:7" x14ac:dyDescent="0.25">
      <c r="G1177" s="39" t="s">
        <v>3424</v>
      </c>
    </row>
    <row r="1178" spans="7:7" x14ac:dyDescent="0.25">
      <c r="G1178" s="39" t="s">
        <v>3425</v>
      </c>
    </row>
    <row r="1179" spans="7:7" x14ac:dyDescent="0.25">
      <c r="G1179" s="39" t="s">
        <v>3426</v>
      </c>
    </row>
    <row r="1180" spans="7:7" x14ac:dyDescent="0.25">
      <c r="G1180" s="39" t="s">
        <v>3427</v>
      </c>
    </row>
    <row r="1181" spans="7:7" x14ac:dyDescent="0.25">
      <c r="G1181" s="39" t="s">
        <v>3428</v>
      </c>
    </row>
    <row r="1182" spans="7:7" x14ac:dyDescent="0.25">
      <c r="G1182" s="39" t="s">
        <v>3429</v>
      </c>
    </row>
    <row r="1183" spans="7:7" x14ac:dyDescent="0.25">
      <c r="G1183" s="39" t="s">
        <v>3430</v>
      </c>
    </row>
    <row r="1184" spans="7:7" x14ac:dyDescent="0.25">
      <c r="G1184" s="39" t="s">
        <v>3431</v>
      </c>
    </row>
    <row r="1185" spans="7:7" x14ac:dyDescent="0.25">
      <c r="G1185" s="39" t="s">
        <v>3432</v>
      </c>
    </row>
    <row r="1186" spans="7:7" x14ac:dyDescent="0.25">
      <c r="G1186" s="39" t="s">
        <v>3433</v>
      </c>
    </row>
    <row r="1187" spans="7:7" x14ac:dyDescent="0.25">
      <c r="G1187" s="39" t="s">
        <v>3434</v>
      </c>
    </row>
    <row r="1188" spans="7:7" x14ac:dyDescent="0.25">
      <c r="G1188" s="39" t="s">
        <v>3435</v>
      </c>
    </row>
    <row r="1189" spans="7:7" x14ac:dyDescent="0.25">
      <c r="G1189" s="39" t="s">
        <v>3436</v>
      </c>
    </row>
    <row r="1190" spans="7:7" x14ac:dyDescent="0.25">
      <c r="G1190" s="39" t="s">
        <v>3437</v>
      </c>
    </row>
    <row r="1191" spans="7:7" x14ac:dyDescent="0.25">
      <c r="G1191" s="39" t="s">
        <v>3438</v>
      </c>
    </row>
    <row r="1192" spans="7:7" x14ac:dyDescent="0.25">
      <c r="G1192" s="39" t="s">
        <v>3789</v>
      </c>
    </row>
    <row r="1193" spans="7:7" x14ac:dyDescent="0.25">
      <c r="G1193" s="39" t="s">
        <v>3790</v>
      </c>
    </row>
    <row r="1194" spans="7:7" x14ac:dyDescent="0.25">
      <c r="G1194" s="39" t="s">
        <v>3791</v>
      </c>
    </row>
    <row r="1195" spans="7:7" x14ac:dyDescent="0.25">
      <c r="G1195" s="39" t="s">
        <v>3792</v>
      </c>
    </row>
    <row r="1196" spans="7:7" x14ac:dyDescent="0.25">
      <c r="G1196" s="39" t="s">
        <v>3793</v>
      </c>
    </row>
    <row r="1197" spans="7:7" x14ac:dyDescent="0.25">
      <c r="G1197" s="39" t="s">
        <v>3794</v>
      </c>
    </row>
    <row r="1198" spans="7:7" x14ac:dyDescent="0.25">
      <c r="G1198" s="39" t="s">
        <v>3795</v>
      </c>
    </row>
    <row r="1199" spans="7:7" x14ac:dyDescent="0.25">
      <c r="G1199" s="39" t="s">
        <v>3796</v>
      </c>
    </row>
    <row r="1200" spans="7:7" x14ac:dyDescent="0.25">
      <c r="G1200" s="39" t="s">
        <v>3797</v>
      </c>
    </row>
    <row r="1201" spans="7:7" x14ac:dyDescent="0.25">
      <c r="G1201" s="39" t="s">
        <v>3439</v>
      </c>
    </row>
    <row r="1202" spans="7:7" x14ac:dyDescent="0.25">
      <c r="G1202" s="39" t="s">
        <v>3440</v>
      </c>
    </row>
    <row r="1203" spans="7:7" x14ac:dyDescent="0.25">
      <c r="G1203" s="39" t="s">
        <v>3441</v>
      </c>
    </row>
    <row r="1204" spans="7:7" x14ac:dyDescent="0.25">
      <c r="G1204" s="39" t="s">
        <v>3442</v>
      </c>
    </row>
    <row r="1205" spans="7:7" x14ac:dyDescent="0.25">
      <c r="G1205" s="39" t="s">
        <v>3443</v>
      </c>
    </row>
    <row r="1206" spans="7:7" x14ac:dyDescent="0.25">
      <c r="G1206" s="39" t="s">
        <v>3444</v>
      </c>
    </row>
    <row r="1207" spans="7:7" x14ac:dyDescent="0.25">
      <c r="G1207" s="39" t="s">
        <v>3445</v>
      </c>
    </row>
    <row r="1208" spans="7:7" x14ac:dyDescent="0.25">
      <c r="G1208" s="39" t="s">
        <v>3446</v>
      </c>
    </row>
    <row r="1209" spans="7:7" x14ac:dyDescent="0.25">
      <c r="G1209" s="39" t="s">
        <v>3447</v>
      </c>
    </row>
    <row r="1210" spans="7:7" x14ac:dyDescent="0.25">
      <c r="G1210" s="39" t="s">
        <v>3448</v>
      </c>
    </row>
    <row r="1211" spans="7:7" x14ac:dyDescent="0.25">
      <c r="G1211" s="39" t="s">
        <v>3449</v>
      </c>
    </row>
    <row r="1212" spans="7:7" x14ac:dyDescent="0.25">
      <c r="G1212" s="39" t="s">
        <v>3450</v>
      </c>
    </row>
    <row r="1213" spans="7:7" x14ac:dyDescent="0.25">
      <c r="G1213" s="39" t="s">
        <v>4916</v>
      </c>
    </row>
    <row r="1214" spans="7:7" x14ac:dyDescent="0.25">
      <c r="G1214" s="39" t="s">
        <v>3451</v>
      </c>
    </row>
    <row r="1215" spans="7:7" x14ac:dyDescent="0.25">
      <c r="G1215" s="39" t="s">
        <v>3452</v>
      </c>
    </row>
    <row r="1216" spans="7:7" x14ac:dyDescent="0.25">
      <c r="G1216" s="39" t="s">
        <v>4917</v>
      </c>
    </row>
    <row r="1217" spans="7:7" x14ac:dyDescent="0.25">
      <c r="G1217" s="39" t="s">
        <v>3453</v>
      </c>
    </row>
    <row r="1218" spans="7:7" x14ac:dyDescent="0.25">
      <c r="G1218" s="39" t="s">
        <v>3454</v>
      </c>
    </row>
    <row r="1219" spans="7:7" x14ac:dyDescent="0.25">
      <c r="G1219" s="39" t="s">
        <v>3455</v>
      </c>
    </row>
    <row r="1220" spans="7:7" x14ac:dyDescent="0.25">
      <c r="G1220" s="39" t="s">
        <v>3456</v>
      </c>
    </row>
    <row r="1221" spans="7:7" x14ac:dyDescent="0.25">
      <c r="G1221" s="39" t="s">
        <v>3457</v>
      </c>
    </row>
    <row r="1222" spans="7:7" x14ac:dyDescent="0.25">
      <c r="G1222" s="39" t="s">
        <v>3458</v>
      </c>
    </row>
    <row r="1223" spans="7:7" x14ac:dyDescent="0.25">
      <c r="G1223" s="39" t="s">
        <v>3459</v>
      </c>
    </row>
    <row r="1224" spans="7:7" x14ac:dyDescent="0.25">
      <c r="G1224" s="39" t="s">
        <v>3460</v>
      </c>
    </row>
    <row r="1225" spans="7:7" x14ac:dyDescent="0.25">
      <c r="G1225" s="39" t="s">
        <v>3461</v>
      </c>
    </row>
    <row r="1226" spans="7:7" x14ac:dyDescent="0.25">
      <c r="G1226" s="39" t="s">
        <v>3462</v>
      </c>
    </row>
    <row r="1227" spans="7:7" x14ac:dyDescent="0.25">
      <c r="G1227" s="39" t="s">
        <v>3463</v>
      </c>
    </row>
    <row r="1228" spans="7:7" x14ac:dyDescent="0.25">
      <c r="G1228" s="39" t="s">
        <v>3464</v>
      </c>
    </row>
    <row r="1229" spans="7:7" x14ac:dyDescent="0.25">
      <c r="G1229" s="39" t="s">
        <v>3465</v>
      </c>
    </row>
    <row r="1230" spans="7:7" x14ac:dyDescent="0.25">
      <c r="G1230" s="39" t="s">
        <v>3466</v>
      </c>
    </row>
    <row r="1231" spans="7:7" x14ac:dyDescent="0.25">
      <c r="G1231" s="39" t="s">
        <v>3467</v>
      </c>
    </row>
    <row r="1232" spans="7:7" x14ac:dyDescent="0.25">
      <c r="G1232" s="39" t="s">
        <v>3468</v>
      </c>
    </row>
    <row r="1233" spans="7:7" x14ac:dyDescent="0.25">
      <c r="G1233" s="39" t="s">
        <v>3469</v>
      </c>
    </row>
    <row r="1234" spans="7:7" x14ac:dyDescent="0.25">
      <c r="G1234" s="39" t="s">
        <v>3470</v>
      </c>
    </row>
    <row r="1235" spans="7:7" x14ac:dyDescent="0.25">
      <c r="G1235" s="39" t="s">
        <v>3471</v>
      </c>
    </row>
    <row r="1236" spans="7:7" x14ac:dyDescent="0.25">
      <c r="G1236" s="39" t="s">
        <v>3472</v>
      </c>
    </row>
    <row r="1237" spans="7:7" x14ac:dyDescent="0.25">
      <c r="G1237" s="39" t="s">
        <v>3473</v>
      </c>
    </row>
    <row r="1238" spans="7:7" x14ac:dyDescent="0.25">
      <c r="G1238" s="39" t="s">
        <v>3474</v>
      </c>
    </row>
    <row r="1239" spans="7:7" x14ac:dyDescent="0.25">
      <c r="G1239" s="39" t="s">
        <v>3475</v>
      </c>
    </row>
    <row r="1240" spans="7:7" x14ac:dyDescent="0.25">
      <c r="G1240" s="39" t="s">
        <v>3476</v>
      </c>
    </row>
    <row r="1241" spans="7:7" x14ac:dyDescent="0.25">
      <c r="G1241" s="39" t="s">
        <v>3477</v>
      </c>
    </row>
    <row r="1242" spans="7:7" x14ac:dyDescent="0.25">
      <c r="G1242" s="39" t="s">
        <v>3478</v>
      </c>
    </row>
    <row r="1243" spans="7:7" x14ac:dyDescent="0.25">
      <c r="G1243" s="39" t="s">
        <v>3479</v>
      </c>
    </row>
    <row r="1244" spans="7:7" x14ac:dyDescent="0.25">
      <c r="G1244" s="39" t="s">
        <v>3480</v>
      </c>
    </row>
    <row r="1245" spans="7:7" x14ac:dyDescent="0.25">
      <c r="G1245" s="39" t="s">
        <v>3481</v>
      </c>
    </row>
    <row r="1246" spans="7:7" x14ac:dyDescent="0.25">
      <c r="G1246" s="39" t="s">
        <v>3482</v>
      </c>
    </row>
    <row r="1247" spans="7:7" x14ac:dyDescent="0.25">
      <c r="G1247" s="39" t="s">
        <v>3483</v>
      </c>
    </row>
    <row r="1248" spans="7:7" x14ac:dyDescent="0.25">
      <c r="G1248" s="39" t="s">
        <v>3484</v>
      </c>
    </row>
    <row r="1249" spans="7:7" x14ac:dyDescent="0.25">
      <c r="G1249" s="39" t="s">
        <v>3485</v>
      </c>
    </row>
    <row r="1250" spans="7:7" x14ac:dyDescent="0.25">
      <c r="G1250" s="39" t="s">
        <v>3486</v>
      </c>
    </row>
    <row r="1251" spans="7:7" x14ac:dyDescent="0.25">
      <c r="G1251" s="39" t="s">
        <v>3487</v>
      </c>
    </row>
    <row r="1252" spans="7:7" x14ac:dyDescent="0.25">
      <c r="G1252" s="39" t="s">
        <v>3488</v>
      </c>
    </row>
    <row r="1253" spans="7:7" x14ac:dyDescent="0.25">
      <c r="G1253" s="39" t="s">
        <v>3489</v>
      </c>
    </row>
    <row r="1254" spans="7:7" x14ac:dyDescent="0.25">
      <c r="G1254" s="39" t="s">
        <v>3490</v>
      </c>
    </row>
    <row r="1255" spans="7:7" x14ac:dyDescent="0.25">
      <c r="G1255" s="39" t="s">
        <v>3491</v>
      </c>
    </row>
    <row r="1256" spans="7:7" x14ac:dyDescent="0.25">
      <c r="G1256" s="39" t="s">
        <v>3492</v>
      </c>
    </row>
    <row r="1257" spans="7:7" x14ac:dyDescent="0.25">
      <c r="G1257" s="39" t="s">
        <v>3493</v>
      </c>
    </row>
    <row r="1258" spans="7:7" x14ac:dyDescent="0.25">
      <c r="G1258" s="39" t="s">
        <v>3494</v>
      </c>
    </row>
    <row r="1259" spans="7:7" x14ac:dyDescent="0.25">
      <c r="G1259" s="39" t="s">
        <v>3495</v>
      </c>
    </row>
    <row r="1260" spans="7:7" x14ac:dyDescent="0.25">
      <c r="G1260" s="39" t="s">
        <v>3496</v>
      </c>
    </row>
    <row r="1261" spans="7:7" x14ac:dyDescent="0.25">
      <c r="G1261" s="39" t="s">
        <v>3497</v>
      </c>
    </row>
    <row r="1262" spans="7:7" x14ac:dyDescent="0.25">
      <c r="G1262" s="39" t="s">
        <v>3498</v>
      </c>
    </row>
    <row r="1263" spans="7:7" x14ac:dyDescent="0.25">
      <c r="G1263" s="39" t="s">
        <v>3499</v>
      </c>
    </row>
    <row r="1264" spans="7:7" x14ac:dyDescent="0.25">
      <c r="G1264" s="39" t="s">
        <v>3500</v>
      </c>
    </row>
    <row r="1265" spans="7:7" x14ac:dyDescent="0.25">
      <c r="G1265" s="39" t="s">
        <v>3501</v>
      </c>
    </row>
    <row r="1266" spans="7:7" x14ac:dyDescent="0.25">
      <c r="G1266" s="39" t="s">
        <v>3502</v>
      </c>
    </row>
    <row r="1267" spans="7:7" x14ac:dyDescent="0.25">
      <c r="G1267" s="39" t="s">
        <v>3503</v>
      </c>
    </row>
    <row r="1268" spans="7:7" x14ac:dyDescent="0.25">
      <c r="G1268" s="39" t="s">
        <v>3504</v>
      </c>
    </row>
    <row r="1269" spans="7:7" x14ac:dyDescent="0.25">
      <c r="G1269" s="39" t="s">
        <v>3505</v>
      </c>
    </row>
    <row r="1270" spans="7:7" x14ac:dyDescent="0.25">
      <c r="G1270" s="39" t="s">
        <v>3506</v>
      </c>
    </row>
    <row r="1271" spans="7:7" x14ac:dyDescent="0.25">
      <c r="G1271" s="39" t="s">
        <v>3507</v>
      </c>
    </row>
    <row r="1272" spans="7:7" x14ac:dyDescent="0.25">
      <c r="G1272" s="39" t="s">
        <v>3508</v>
      </c>
    </row>
    <row r="1273" spans="7:7" x14ac:dyDescent="0.25">
      <c r="G1273" s="39" t="s">
        <v>3509</v>
      </c>
    </row>
    <row r="1274" spans="7:7" x14ac:dyDescent="0.25">
      <c r="G1274" s="39" t="s">
        <v>3510</v>
      </c>
    </row>
    <row r="1275" spans="7:7" x14ac:dyDescent="0.25">
      <c r="G1275" s="39" t="s">
        <v>3511</v>
      </c>
    </row>
    <row r="1276" spans="7:7" x14ac:dyDescent="0.25">
      <c r="G1276" s="39" t="s">
        <v>3512</v>
      </c>
    </row>
    <row r="1277" spans="7:7" x14ac:dyDescent="0.25">
      <c r="G1277" s="39" t="s">
        <v>3513</v>
      </c>
    </row>
    <row r="1278" spans="7:7" x14ac:dyDescent="0.25">
      <c r="G1278" s="39" t="s">
        <v>3514</v>
      </c>
    </row>
    <row r="1279" spans="7:7" x14ac:dyDescent="0.25">
      <c r="G1279" s="39" t="s">
        <v>3515</v>
      </c>
    </row>
    <row r="1280" spans="7:7" x14ac:dyDescent="0.25">
      <c r="G1280" s="39" t="s">
        <v>3516</v>
      </c>
    </row>
    <row r="1281" spans="7:7" x14ac:dyDescent="0.25">
      <c r="G1281" s="39" t="s">
        <v>3517</v>
      </c>
    </row>
    <row r="1282" spans="7:7" x14ac:dyDescent="0.25">
      <c r="G1282" s="39" t="s">
        <v>3518</v>
      </c>
    </row>
    <row r="1283" spans="7:7" x14ac:dyDescent="0.25">
      <c r="G1283" s="39" t="s">
        <v>3519</v>
      </c>
    </row>
    <row r="1284" spans="7:7" x14ac:dyDescent="0.25">
      <c r="G1284" s="39" t="s">
        <v>3520</v>
      </c>
    </row>
    <row r="1285" spans="7:7" x14ac:dyDescent="0.25">
      <c r="G1285" s="39" t="s">
        <v>3521</v>
      </c>
    </row>
    <row r="1286" spans="7:7" x14ac:dyDescent="0.25">
      <c r="G1286" s="39" t="s">
        <v>3522</v>
      </c>
    </row>
    <row r="1287" spans="7:7" x14ac:dyDescent="0.25">
      <c r="G1287" s="39" t="s">
        <v>3523</v>
      </c>
    </row>
    <row r="1288" spans="7:7" x14ac:dyDescent="0.25">
      <c r="G1288" s="39" t="s">
        <v>3524</v>
      </c>
    </row>
    <row r="1289" spans="7:7" x14ac:dyDescent="0.25">
      <c r="G1289" s="39" t="s">
        <v>3525</v>
      </c>
    </row>
    <row r="1290" spans="7:7" x14ac:dyDescent="0.25">
      <c r="G1290" s="39" t="s">
        <v>3526</v>
      </c>
    </row>
    <row r="1291" spans="7:7" x14ac:dyDescent="0.25">
      <c r="G1291" s="39" t="s">
        <v>3527</v>
      </c>
    </row>
    <row r="1292" spans="7:7" x14ac:dyDescent="0.25">
      <c r="G1292" s="39" t="s">
        <v>3528</v>
      </c>
    </row>
    <row r="1293" spans="7:7" x14ac:dyDescent="0.25">
      <c r="G1293" s="39" t="s">
        <v>3529</v>
      </c>
    </row>
    <row r="1294" spans="7:7" x14ac:dyDescent="0.25">
      <c r="G1294" s="39" t="s">
        <v>3530</v>
      </c>
    </row>
    <row r="1295" spans="7:7" x14ac:dyDescent="0.25">
      <c r="G1295" s="39" t="s">
        <v>3531</v>
      </c>
    </row>
    <row r="1296" spans="7:7" x14ac:dyDescent="0.25">
      <c r="G1296" s="39" t="s">
        <v>3532</v>
      </c>
    </row>
    <row r="1297" spans="7:7" x14ac:dyDescent="0.25">
      <c r="G1297" s="39" t="s">
        <v>3533</v>
      </c>
    </row>
    <row r="1298" spans="7:7" x14ac:dyDescent="0.25">
      <c r="G1298" s="39" t="s">
        <v>3534</v>
      </c>
    </row>
    <row r="1299" spans="7:7" x14ac:dyDescent="0.25">
      <c r="G1299" s="39" t="s">
        <v>3535</v>
      </c>
    </row>
    <row r="1300" spans="7:7" x14ac:dyDescent="0.25">
      <c r="G1300" s="39" t="s">
        <v>3536</v>
      </c>
    </row>
    <row r="1301" spans="7:7" x14ac:dyDescent="0.25">
      <c r="G1301" s="39" t="s">
        <v>3537</v>
      </c>
    </row>
    <row r="1302" spans="7:7" x14ac:dyDescent="0.25">
      <c r="G1302" s="39" t="s">
        <v>3538</v>
      </c>
    </row>
    <row r="1303" spans="7:7" x14ac:dyDescent="0.25">
      <c r="G1303" s="39" t="s">
        <v>3539</v>
      </c>
    </row>
    <row r="1304" spans="7:7" x14ac:dyDescent="0.25">
      <c r="G1304" s="39" t="s">
        <v>3540</v>
      </c>
    </row>
    <row r="1305" spans="7:7" x14ac:dyDescent="0.25">
      <c r="G1305" s="39" t="s">
        <v>3541</v>
      </c>
    </row>
    <row r="1306" spans="7:7" x14ac:dyDescent="0.25">
      <c r="G1306" s="39" t="s">
        <v>3542</v>
      </c>
    </row>
    <row r="1307" spans="7:7" x14ac:dyDescent="0.25">
      <c r="G1307" s="39" t="s">
        <v>3543</v>
      </c>
    </row>
    <row r="1308" spans="7:7" x14ac:dyDescent="0.25">
      <c r="G1308" s="39" t="s">
        <v>3544</v>
      </c>
    </row>
    <row r="1309" spans="7:7" x14ac:dyDescent="0.25">
      <c r="G1309" s="39" t="s">
        <v>3545</v>
      </c>
    </row>
    <row r="1310" spans="7:7" x14ac:dyDescent="0.25">
      <c r="G1310" s="39" t="s">
        <v>3546</v>
      </c>
    </row>
    <row r="1311" spans="7:7" x14ac:dyDescent="0.25">
      <c r="G1311" s="39" t="s">
        <v>3547</v>
      </c>
    </row>
    <row r="1312" spans="7:7" x14ac:dyDescent="0.25">
      <c r="G1312" s="39" t="s">
        <v>3548</v>
      </c>
    </row>
    <row r="1313" spans="7:7" x14ac:dyDescent="0.25">
      <c r="G1313" s="39" t="s">
        <v>3549</v>
      </c>
    </row>
    <row r="1314" spans="7:7" x14ac:dyDescent="0.25">
      <c r="G1314" s="39" t="s">
        <v>3550</v>
      </c>
    </row>
    <row r="1315" spans="7:7" x14ac:dyDescent="0.25">
      <c r="G1315" s="39" t="s">
        <v>3551</v>
      </c>
    </row>
    <row r="1316" spans="7:7" x14ac:dyDescent="0.25">
      <c r="G1316" s="39" t="s">
        <v>3552</v>
      </c>
    </row>
    <row r="1317" spans="7:7" x14ac:dyDescent="0.25">
      <c r="G1317" s="39" t="s">
        <v>3553</v>
      </c>
    </row>
    <row r="1318" spans="7:7" x14ac:dyDescent="0.25">
      <c r="G1318" s="39" t="s">
        <v>3798</v>
      </c>
    </row>
    <row r="1319" spans="7:7" x14ac:dyDescent="0.25">
      <c r="G1319" s="39" t="s">
        <v>3554</v>
      </c>
    </row>
    <row r="1320" spans="7:7" x14ac:dyDescent="0.25">
      <c r="G1320" s="39" t="s">
        <v>3555</v>
      </c>
    </row>
    <row r="1321" spans="7:7" x14ac:dyDescent="0.25">
      <c r="G1321" s="39" t="s">
        <v>3556</v>
      </c>
    </row>
    <row r="1322" spans="7:7" x14ac:dyDescent="0.25">
      <c r="G1322" s="39" t="s">
        <v>3557</v>
      </c>
    </row>
    <row r="1323" spans="7:7" x14ac:dyDescent="0.25">
      <c r="G1323" s="39" t="s">
        <v>3558</v>
      </c>
    </row>
    <row r="1324" spans="7:7" x14ac:dyDescent="0.25">
      <c r="G1324" s="39" t="s">
        <v>3559</v>
      </c>
    </row>
    <row r="1325" spans="7:7" x14ac:dyDescent="0.25">
      <c r="G1325" s="39" t="s">
        <v>3560</v>
      </c>
    </row>
    <row r="1326" spans="7:7" x14ac:dyDescent="0.25">
      <c r="G1326" s="39" t="s">
        <v>3561</v>
      </c>
    </row>
    <row r="1327" spans="7:7" x14ac:dyDescent="0.25">
      <c r="G1327" s="39" t="s">
        <v>3562</v>
      </c>
    </row>
    <row r="1328" spans="7:7" x14ac:dyDescent="0.25">
      <c r="G1328" s="39" t="s">
        <v>3563</v>
      </c>
    </row>
    <row r="1329" spans="7:7" x14ac:dyDescent="0.25">
      <c r="G1329" s="39" t="s">
        <v>3564</v>
      </c>
    </row>
    <row r="1330" spans="7:7" x14ac:dyDescent="0.25">
      <c r="G1330" s="39" t="s">
        <v>3565</v>
      </c>
    </row>
    <row r="1331" spans="7:7" x14ac:dyDescent="0.25">
      <c r="G1331" s="39" t="s">
        <v>3566</v>
      </c>
    </row>
    <row r="1332" spans="7:7" x14ac:dyDescent="0.25">
      <c r="G1332" s="39" t="s">
        <v>3567</v>
      </c>
    </row>
    <row r="1333" spans="7:7" x14ac:dyDescent="0.25">
      <c r="G1333" s="39" t="s">
        <v>3568</v>
      </c>
    </row>
    <row r="1334" spans="7:7" x14ac:dyDescent="0.25">
      <c r="G1334" s="39" t="s">
        <v>3569</v>
      </c>
    </row>
    <row r="1335" spans="7:7" x14ac:dyDescent="0.25">
      <c r="G1335" s="39" t="s">
        <v>3570</v>
      </c>
    </row>
    <row r="1336" spans="7:7" x14ac:dyDescent="0.25">
      <c r="G1336" s="39" t="s">
        <v>3571</v>
      </c>
    </row>
    <row r="1337" spans="7:7" x14ac:dyDescent="0.25">
      <c r="G1337" s="39" t="s">
        <v>3572</v>
      </c>
    </row>
    <row r="1338" spans="7:7" x14ac:dyDescent="0.25">
      <c r="G1338" s="39" t="s">
        <v>3573</v>
      </c>
    </row>
    <row r="1339" spans="7:7" x14ac:dyDescent="0.25">
      <c r="G1339" s="39" t="s">
        <v>3574</v>
      </c>
    </row>
    <row r="1340" spans="7:7" x14ac:dyDescent="0.25">
      <c r="G1340" s="39" t="s">
        <v>3575</v>
      </c>
    </row>
    <row r="1341" spans="7:7" x14ac:dyDescent="0.25">
      <c r="G1341" s="39" t="s">
        <v>3576</v>
      </c>
    </row>
    <row r="1342" spans="7:7" x14ac:dyDescent="0.25">
      <c r="G1342" s="39" t="s">
        <v>3577</v>
      </c>
    </row>
    <row r="1343" spans="7:7" x14ac:dyDescent="0.25">
      <c r="G1343" s="39" t="s">
        <v>3578</v>
      </c>
    </row>
    <row r="1344" spans="7:7" x14ac:dyDescent="0.25">
      <c r="G1344" s="39" t="s">
        <v>3579</v>
      </c>
    </row>
    <row r="1345" spans="7:7" x14ac:dyDescent="0.25">
      <c r="G1345" s="39" t="s">
        <v>3580</v>
      </c>
    </row>
    <row r="1346" spans="7:7" x14ac:dyDescent="0.25">
      <c r="G1346" s="39" t="s">
        <v>3581</v>
      </c>
    </row>
    <row r="1347" spans="7:7" x14ac:dyDescent="0.25">
      <c r="G1347" s="39" t="s">
        <v>3582</v>
      </c>
    </row>
    <row r="1348" spans="7:7" x14ac:dyDescent="0.25">
      <c r="G1348" s="39" t="s">
        <v>3583</v>
      </c>
    </row>
    <row r="1349" spans="7:7" x14ac:dyDescent="0.25">
      <c r="G1349" s="39" t="s">
        <v>3584</v>
      </c>
    </row>
    <row r="1350" spans="7:7" x14ac:dyDescent="0.25">
      <c r="G1350" s="39" t="s">
        <v>3585</v>
      </c>
    </row>
    <row r="1351" spans="7:7" x14ac:dyDescent="0.25">
      <c r="G1351" s="39" t="s">
        <v>3586</v>
      </c>
    </row>
    <row r="1352" spans="7:7" x14ac:dyDescent="0.25">
      <c r="G1352" s="39" t="s">
        <v>3587</v>
      </c>
    </row>
    <row r="1353" spans="7:7" x14ac:dyDescent="0.25">
      <c r="G1353" s="39" t="s">
        <v>3588</v>
      </c>
    </row>
    <row r="1354" spans="7:7" x14ac:dyDescent="0.25">
      <c r="G1354" s="39" t="s">
        <v>3589</v>
      </c>
    </row>
    <row r="1355" spans="7:7" x14ac:dyDescent="0.25">
      <c r="G1355" s="39" t="s">
        <v>3590</v>
      </c>
    </row>
    <row r="1356" spans="7:7" x14ac:dyDescent="0.25">
      <c r="G1356" s="39" t="s">
        <v>3591</v>
      </c>
    </row>
    <row r="1357" spans="7:7" x14ac:dyDescent="0.25">
      <c r="G1357" s="39" t="s">
        <v>3592</v>
      </c>
    </row>
    <row r="1358" spans="7:7" x14ac:dyDescent="0.25">
      <c r="G1358" s="39" t="s">
        <v>3593</v>
      </c>
    </row>
    <row r="1359" spans="7:7" x14ac:dyDescent="0.25">
      <c r="G1359" s="39" t="s">
        <v>3594</v>
      </c>
    </row>
    <row r="1360" spans="7:7" x14ac:dyDescent="0.25">
      <c r="G1360" s="39" t="s">
        <v>3595</v>
      </c>
    </row>
    <row r="1361" spans="7:7" x14ac:dyDescent="0.25">
      <c r="G1361" s="39" t="s">
        <v>3596</v>
      </c>
    </row>
    <row r="1362" spans="7:7" x14ac:dyDescent="0.25">
      <c r="G1362" s="39" t="s">
        <v>3597</v>
      </c>
    </row>
    <row r="1363" spans="7:7" x14ac:dyDescent="0.25">
      <c r="G1363" s="39" t="s">
        <v>3598</v>
      </c>
    </row>
    <row r="1364" spans="7:7" x14ac:dyDescent="0.25">
      <c r="G1364" s="39" t="s">
        <v>3599</v>
      </c>
    </row>
    <row r="1365" spans="7:7" x14ac:dyDescent="0.25">
      <c r="G1365" s="39" t="s">
        <v>3600</v>
      </c>
    </row>
    <row r="1366" spans="7:7" x14ac:dyDescent="0.25">
      <c r="G1366" s="39" t="s">
        <v>3601</v>
      </c>
    </row>
    <row r="1367" spans="7:7" x14ac:dyDescent="0.25">
      <c r="G1367" s="39" t="s">
        <v>3602</v>
      </c>
    </row>
    <row r="1368" spans="7:7" x14ac:dyDescent="0.25">
      <c r="G1368" s="39" t="s">
        <v>3603</v>
      </c>
    </row>
    <row r="1369" spans="7:7" x14ac:dyDescent="0.25">
      <c r="G1369" s="39" t="s">
        <v>3604</v>
      </c>
    </row>
    <row r="1370" spans="7:7" x14ac:dyDescent="0.25">
      <c r="G1370" s="39" t="s">
        <v>3605</v>
      </c>
    </row>
    <row r="1371" spans="7:7" x14ac:dyDescent="0.25">
      <c r="G1371" s="39" t="s">
        <v>3606</v>
      </c>
    </row>
    <row r="1372" spans="7:7" x14ac:dyDescent="0.25">
      <c r="G1372" s="39" t="s">
        <v>3607</v>
      </c>
    </row>
    <row r="1373" spans="7:7" x14ac:dyDescent="0.25">
      <c r="G1373" s="39" t="s">
        <v>3608</v>
      </c>
    </row>
    <row r="1374" spans="7:7" x14ac:dyDescent="0.25">
      <c r="G1374" s="39" t="s">
        <v>3609</v>
      </c>
    </row>
    <row r="1375" spans="7:7" x14ac:dyDescent="0.25">
      <c r="G1375" s="39" t="s">
        <v>3610</v>
      </c>
    </row>
    <row r="1376" spans="7:7" x14ac:dyDescent="0.25">
      <c r="G1376" s="39" t="s">
        <v>3611</v>
      </c>
    </row>
    <row r="1377" spans="7:7" x14ac:dyDescent="0.25">
      <c r="G1377" s="39" t="s">
        <v>3612</v>
      </c>
    </row>
    <row r="1378" spans="7:7" x14ac:dyDescent="0.25">
      <c r="G1378" s="39" t="s">
        <v>3613</v>
      </c>
    </row>
    <row r="1379" spans="7:7" x14ac:dyDescent="0.25">
      <c r="G1379" s="39" t="s">
        <v>3614</v>
      </c>
    </row>
    <row r="1380" spans="7:7" x14ac:dyDescent="0.25">
      <c r="G1380" s="39" t="s">
        <v>3615</v>
      </c>
    </row>
    <row r="1381" spans="7:7" x14ac:dyDescent="0.25">
      <c r="G1381" s="39" t="s">
        <v>3616</v>
      </c>
    </row>
    <row r="1382" spans="7:7" x14ac:dyDescent="0.25">
      <c r="G1382" s="39" t="s">
        <v>3617</v>
      </c>
    </row>
    <row r="1383" spans="7:7" x14ac:dyDescent="0.25">
      <c r="G1383" s="39" t="s">
        <v>3618</v>
      </c>
    </row>
    <row r="1384" spans="7:7" x14ac:dyDescent="0.25">
      <c r="G1384" s="39" t="s">
        <v>3619</v>
      </c>
    </row>
    <row r="1385" spans="7:7" x14ac:dyDescent="0.25">
      <c r="G1385" s="39" t="s">
        <v>3620</v>
      </c>
    </row>
    <row r="1386" spans="7:7" x14ac:dyDescent="0.25">
      <c r="G1386" s="39" t="s">
        <v>3621</v>
      </c>
    </row>
    <row r="1387" spans="7:7" x14ac:dyDescent="0.25">
      <c r="G1387" s="39" t="s">
        <v>3622</v>
      </c>
    </row>
    <row r="1388" spans="7:7" x14ac:dyDescent="0.25">
      <c r="G1388" s="39" t="s">
        <v>3623</v>
      </c>
    </row>
    <row r="1389" spans="7:7" x14ac:dyDescent="0.25">
      <c r="G1389" s="39" t="s">
        <v>3624</v>
      </c>
    </row>
    <row r="1390" spans="7:7" x14ac:dyDescent="0.25">
      <c r="G1390" s="39" t="s">
        <v>3625</v>
      </c>
    </row>
    <row r="1391" spans="7:7" x14ac:dyDescent="0.25">
      <c r="G1391" s="39" t="s">
        <v>3626</v>
      </c>
    </row>
    <row r="1392" spans="7:7" x14ac:dyDescent="0.25">
      <c r="G1392" s="39" t="s">
        <v>3627</v>
      </c>
    </row>
    <row r="1393" spans="7:7" x14ac:dyDescent="0.25">
      <c r="G1393" s="39" t="s">
        <v>3628</v>
      </c>
    </row>
    <row r="1394" spans="7:7" x14ac:dyDescent="0.25">
      <c r="G1394" s="39" t="s">
        <v>3629</v>
      </c>
    </row>
    <row r="1395" spans="7:7" x14ac:dyDescent="0.25">
      <c r="G1395" s="39" t="s">
        <v>3630</v>
      </c>
    </row>
    <row r="1396" spans="7:7" x14ac:dyDescent="0.25">
      <c r="G1396" s="39" t="s">
        <v>3631</v>
      </c>
    </row>
    <row r="1397" spans="7:7" x14ac:dyDescent="0.25">
      <c r="G1397" s="39" t="s">
        <v>3632</v>
      </c>
    </row>
    <row r="1398" spans="7:7" x14ac:dyDescent="0.25">
      <c r="G1398" s="39" t="s">
        <v>3633</v>
      </c>
    </row>
    <row r="1399" spans="7:7" x14ac:dyDescent="0.25">
      <c r="G1399" s="39" t="s">
        <v>3634</v>
      </c>
    </row>
    <row r="1400" spans="7:7" x14ac:dyDescent="0.25">
      <c r="G1400" s="39" t="s">
        <v>3635</v>
      </c>
    </row>
    <row r="1401" spans="7:7" x14ac:dyDescent="0.25">
      <c r="G1401" s="39" t="s">
        <v>3636</v>
      </c>
    </row>
    <row r="1402" spans="7:7" x14ac:dyDescent="0.25">
      <c r="G1402" s="39" t="s">
        <v>3637</v>
      </c>
    </row>
    <row r="1403" spans="7:7" x14ac:dyDescent="0.25">
      <c r="G1403" s="39" t="s">
        <v>3638</v>
      </c>
    </row>
    <row r="1404" spans="7:7" x14ac:dyDescent="0.25">
      <c r="G1404" s="39" t="s">
        <v>3639</v>
      </c>
    </row>
    <row r="1405" spans="7:7" x14ac:dyDescent="0.25">
      <c r="G1405" s="39" t="s">
        <v>3640</v>
      </c>
    </row>
    <row r="1406" spans="7:7" x14ac:dyDescent="0.25">
      <c r="G1406" s="39" t="s">
        <v>3641</v>
      </c>
    </row>
    <row r="1407" spans="7:7" x14ac:dyDescent="0.25">
      <c r="G1407" s="39" t="s">
        <v>3642</v>
      </c>
    </row>
    <row r="1408" spans="7:7" x14ac:dyDescent="0.25">
      <c r="G1408" s="39" t="s">
        <v>3643</v>
      </c>
    </row>
    <row r="1409" spans="7:7" x14ac:dyDescent="0.25">
      <c r="G1409" s="39" t="s">
        <v>3644</v>
      </c>
    </row>
    <row r="1410" spans="7:7" x14ac:dyDescent="0.25">
      <c r="G1410" s="39" t="s">
        <v>3645</v>
      </c>
    </row>
    <row r="1411" spans="7:7" x14ac:dyDescent="0.25">
      <c r="G1411" s="39" t="s">
        <v>3646</v>
      </c>
    </row>
    <row r="1412" spans="7:7" x14ac:dyDescent="0.25">
      <c r="G1412" s="39" t="s">
        <v>3647</v>
      </c>
    </row>
    <row r="1413" spans="7:7" x14ac:dyDescent="0.25">
      <c r="G1413" s="39" t="s">
        <v>3648</v>
      </c>
    </row>
    <row r="1414" spans="7:7" x14ac:dyDescent="0.25">
      <c r="G1414" s="39" t="s">
        <v>3649</v>
      </c>
    </row>
    <row r="1415" spans="7:7" x14ac:dyDescent="0.25">
      <c r="G1415" s="39" t="s">
        <v>3650</v>
      </c>
    </row>
    <row r="1416" spans="7:7" x14ac:dyDescent="0.25">
      <c r="G1416" s="39" t="s">
        <v>3651</v>
      </c>
    </row>
    <row r="1417" spans="7:7" x14ac:dyDescent="0.25">
      <c r="G1417" s="39" t="s">
        <v>3652</v>
      </c>
    </row>
    <row r="1418" spans="7:7" x14ac:dyDescent="0.25">
      <c r="G1418" s="39" t="s">
        <v>3653</v>
      </c>
    </row>
    <row r="1419" spans="7:7" x14ac:dyDescent="0.25">
      <c r="G1419" s="39" t="s">
        <v>3654</v>
      </c>
    </row>
    <row r="1420" spans="7:7" x14ac:dyDescent="0.25">
      <c r="G1420" s="39" t="s">
        <v>3655</v>
      </c>
    </row>
    <row r="1421" spans="7:7" x14ac:dyDescent="0.25">
      <c r="G1421" s="39" t="s">
        <v>3656</v>
      </c>
    </row>
    <row r="1422" spans="7:7" x14ac:dyDescent="0.25">
      <c r="G1422" s="39" t="s">
        <v>3657</v>
      </c>
    </row>
    <row r="1423" spans="7:7" x14ac:dyDescent="0.25">
      <c r="G1423" s="39" t="s">
        <v>3799</v>
      </c>
    </row>
    <row r="1424" spans="7:7" x14ac:dyDescent="0.25">
      <c r="G1424" s="39" t="s">
        <v>3800</v>
      </c>
    </row>
    <row r="1425" spans="7:7" x14ac:dyDescent="0.25">
      <c r="G1425" s="39" t="s">
        <v>3801</v>
      </c>
    </row>
    <row r="1426" spans="7:7" x14ac:dyDescent="0.25">
      <c r="G1426" s="39" t="s">
        <v>3802</v>
      </c>
    </row>
    <row r="1427" spans="7:7" x14ac:dyDescent="0.25">
      <c r="G1427" s="39" t="s">
        <v>3803</v>
      </c>
    </row>
    <row r="1428" spans="7:7" x14ac:dyDescent="0.25">
      <c r="G1428" s="39" t="s">
        <v>3804</v>
      </c>
    </row>
    <row r="1429" spans="7:7" x14ac:dyDescent="0.25">
      <c r="G1429" s="39" t="s">
        <v>3805</v>
      </c>
    </row>
    <row r="1430" spans="7:7" x14ac:dyDescent="0.25">
      <c r="G1430" s="39" t="s">
        <v>3806</v>
      </c>
    </row>
    <row r="1431" spans="7:7" x14ac:dyDescent="0.25">
      <c r="G1431" s="39" t="s">
        <v>3807</v>
      </c>
    </row>
    <row r="1432" spans="7:7" x14ac:dyDescent="0.25">
      <c r="G1432" s="39" t="s">
        <v>3808</v>
      </c>
    </row>
    <row r="1433" spans="7:7" x14ac:dyDescent="0.25">
      <c r="G1433" s="39" t="s">
        <v>3809</v>
      </c>
    </row>
    <row r="1434" spans="7:7" x14ac:dyDescent="0.25">
      <c r="G1434" s="39" t="s">
        <v>3810</v>
      </c>
    </row>
    <row r="1435" spans="7:7" x14ac:dyDescent="0.25">
      <c r="G1435" s="39" t="s">
        <v>3658</v>
      </c>
    </row>
    <row r="1436" spans="7:7" x14ac:dyDescent="0.25">
      <c r="G1436" s="39" t="s">
        <v>3811</v>
      </c>
    </row>
    <row r="1437" spans="7:7" x14ac:dyDescent="0.25">
      <c r="G1437" s="39" t="s">
        <v>3812</v>
      </c>
    </row>
    <row r="1438" spans="7:7" x14ac:dyDescent="0.25">
      <c r="G1438" s="39" t="s">
        <v>3813</v>
      </c>
    </row>
    <row r="1439" spans="7:7" x14ac:dyDescent="0.25">
      <c r="G1439" s="39" t="s">
        <v>3814</v>
      </c>
    </row>
    <row r="1440" spans="7:7" x14ac:dyDescent="0.25">
      <c r="G1440" s="39" t="s">
        <v>3815</v>
      </c>
    </row>
    <row r="1441" spans="7:7" x14ac:dyDescent="0.25">
      <c r="G1441" s="39" t="s">
        <v>3816</v>
      </c>
    </row>
    <row r="1442" spans="7:7" x14ac:dyDescent="0.25">
      <c r="G1442" s="39" t="s">
        <v>3817</v>
      </c>
    </row>
    <row r="1443" spans="7:7" x14ac:dyDescent="0.25">
      <c r="G1443" s="39" t="s">
        <v>3818</v>
      </c>
    </row>
    <row r="1444" spans="7:7" x14ac:dyDescent="0.25">
      <c r="G1444" s="39" t="s">
        <v>3819</v>
      </c>
    </row>
    <row r="1445" spans="7:7" x14ac:dyDescent="0.25">
      <c r="G1445" s="39" t="s">
        <v>3820</v>
      </c>
    </row>
    <row r="1446" spans="7:7" x14ac:dyDescent="0.25">
      <c r="G1446" s="39" t="s">
        <v>3821</v>
      </c>
    </row>
    <row r="1447" spans="7:7" x14ac:dyDescent="0.25">
      <c r="G1447" s="39" t="s">
        <v>3822</v>
      </c>
    </row>
    <row r="1448" spans="7:7" x14ac:dyDescent="0.25">
      <c r="G1448" s="39" t="s">
        <v>3823</v>
      </c>
    </row>
    <row r="1449" spans="7:7" x14ac:dyDescent="0.25">
      <c r="G1449" s="39" t="s">
        <v>3824</v>
      </c>
    </row>
    <row r="1450" spans="7:7" x14ac:dyDescent="0.25">
      <c r="G1450" s="39" t="s">
        <v>3825</v>
      </c>
    </row>
    <row r="1451" spans="7:7" x14ac:dyDescent="0.25">
      <c r="G1451" s="39" t="s">
        <v>3826</v>
      </c>
    </row>
    <row r="1452" spans="7:7" x14ac:dyDescent="0.25">
      <c r="G1452" s="39" t="s">
        <v>3827</v>
      </c>
    </row>
    <row r="1453" spans="7:7" x14ac:dyDescent="0.25">
      <c r="G1453" s="39" t="s">
        <v>3828</v>
      </c>
    </row>
    <row r="1454" spans="7:7" x14ac:dyDescent="0.25">
      <c r="G1454" s="39" t="s">
        <v>3829</v>
      </c>
    </row>
    <row r="1455" spans="7:7" x14ac:dyDescent="0.25">
      <c r="G1455" s="39" t="s">
        <v>3830</v>
      </c>
    </row>
    <row r="1456" spans="7:7" x14ac:dyDescent="0.25">
      <c r="G1456" s="39" t="s">
        <v>3831</v>
      </c>
    </row>
    <row r="1457" spans="7:7" x14ac:dyDescent="0.25">
      <c r="G1457" s="39" t="s">
        <v>3832</v>
      </c>
    </row>
    <row r="1458" spans="7:7" x14ac:dyDescent="0.25">
      <c r="G1458" s="39" t="s">
        <v>3833</v>
      </c>
    </row>
    <row r="1459" spans="7:7" x14ac:dyDescent="0.25">
      <c r="G1459" s="39" t="s">
        <v>3834</v>
      </c>
    </row>
    <row r="1460" spans="7:7" x14ac:dyDescent="0.25">
      <c r="G1460" s="39" t="s">
        <v>3835</v>
      </c>
    </row>
    <row r="1461" spans="7:7" x14ac:dyDescent="0.25">
      <c r="G1461" s="39" t="s">
        <v>3836</v>
      </c>
    </row>
    <row r="1462" spans="7:7" x14ac:dyDescent="0.25">
      <c r="G1462" s="39" t="s">
        <v>3837</v>
      </c>
    </row>
    <row r="1463" spans="7:7" x14ac:dyDescent="0.25">
      <c r="G1463" s="39" t="s">
        <v>3838</v>
      </c>
    </row>
    <row r="1464" spans="7:7" x14ac:dyDescent="0.25">
      <c r="G1464" s="39" t="s">
        <v>3839</v>
      </c>
    </row>
    <row r="1465" spans="7:7" x14ac:dyDescent="0.25">
      <c r="G1465" s="39" t="s">
        <v>3840</v>
      </c>
    </row>
    <row r="1466" spans="7:7" x14ac:dyDescent="0.25">
      <c r="G1466" s="39" t="s">
        <v>3659</v>
      </c>
    </row>
    <row r="1467" spans="7:7" x14ac:dyDescent="0.25">
      <c r="G1467" s="39" t="s">
        <v>3841</v>
      </c>
    </row>
    <row r="1468" spans="7:7" x14ac:dyDescent="0.25">
      <c r="G1468" s="39" t="s">
        <v>3842</v>
      </c>
    </row>
    <row r="1469" spans="7:7" x14ac:dyDescent="0.25">
      <c r="G1469" s="39" t="s">
        <v>3843</v>
      </c>
    </row>
    <row r="1470" spans="7:7" x14ac:dyDescent="0.25">
      <c r="G1470" s="39" t="s">
        <v>3844</v>
      </c>
    </row>
    <row r="1471" spans="7:7" x14ac:dyDescent="0.25">
      <c r="G1471" s="39" t="s">
        <v>3845</v>
      </c>
    </row>
    <row r="1472" spans="7:7" x14ac:dyDescent="0.25">
      <c r="G1472" s="39" t="s">
        <v>3846</v>
      </c>
    </row>
    <row r="1473" spans="7:7" x14ac:dyDescent="0.25">
      <c r="G1473" s="39" t="s">
        <v>3847</v>
      </c>
    </row>
    <row r="1474" spans="7:7" x14ac:dyDescent="0.25">
      <c r="G1474" s="39" t="s">
        <v>3848</v>
      </c>
    </row>
    <row r="1475" spans="7:7" x14ac:dyDescent="0.25">
      <c r="G1475" s="39" t="s">
        <v>3849</v>
      </c>
    </row>
    <row r="1476" spans="7:7" x14ac:dyDescent="0.25">
      <c r="G1476" s="39" t="s">
        <v>3850</v>
      </c>
    </row>
    <row r="1477" spans="7:7" x14ac:dyDescent="0.25">
      <c r="G1477" s="39" t="s">
        <v>3851</v>
      </c>
    </row>
    <row r="1478" spans="7:7" x14ac:dyDescent="0.25">
      <c r="G1478" s="39" t="s">
        <v>3852</v>
      </c>
    </row>
    <row r="1479" spans="7:7" x14ac:dyDescent="0.25">
      <c r="G1479" s="39" t="s">
        <v>3660</v>
      </c>
    </row>
    <row r="1480" spans="7:7" x14ac:dyDescent="0.25">
      <c r="G1480" s="39" t="s">
        <v>3853</v>
      </c>
    </row>
    <row r="1481" spans="7:7" x14ac:dyDescent="0.25">
      <c r="G1481" s="39" t="s">
        <v>3854</v>
      </c>
    </row>
    <row r="1482" spans="7:7" x14ac:dyDescent="0.25">
      <c r="G1482" s="39" t="s">
        <v>3855</v>
      </c>
    </row>
    <row r="1483" spans="7:7" x14ac:dyDescent="0.25">
      <c r="G1483" s="39" t="s">
        <v>3856</v>
      </c>
    </row>
    <row r="1484" spans="7:7" x14ac:dyDescent="0.25">
      <c r="G1484" s="39" t="s">
        <v>3857</v>
      </c>
    </row>
    <row r="1485" spans="7:7" x14ac:dyDescent="0.25">
      <c r="G1485" s="39" t="s">
        <v>3858</v>
      </c>
    </row>
    <row r="1486" spans="7:7" x14ac:dyDescent="0.25">
      <c r="G1486" s="39" t="s">
        <v>3859</v>
      </c>
    </row>
    <row r="1487" spans="7:7" x14ac:dyDescent="0.25">
      <c r="G1487" s="39" t="s">
        <v>3860</v>
      </c>
    </row>
    <row r="1488" spans="7:7" x14ac:dyDescent="0.25">
      <c r="G1488" s="39" t="s">
        <v>3861</v>
      </c>
    </row>
    <row r="1489" spans="7:7" x14ac:dyDescent="0.25">
      <c r="G1489" s="39" t="s">
        <v>3862</v>
      </c>
    </row>
    <row r="1490" spans="7:7" x14ac:dyDescent="0.25">
      <c r="G1490" s="39" t="s">
        <v>3863</v>
      </c>
    </row>
    <row r="1491" spans="7:7" x14ac:dyDescent="0.25">
      <c r="G1491" s="39" t="s">
        <v>3864</v>
      </c>
    </row>
    <row r="1492" spans="7:7" x14ac:dyDescent="0.25">
      <c r="G1492" s="39" t="s">
        <v>3865</v>
      </c>
    </row>
    <row r="1493" spans="7:7" x14ac:dyDescent="0.25">
      <c r="G1493" s="39" t="s">
        <v>3866</v>
      </c>
    </row>
    <row r="1494" spans="7:7" x14ac:dyDescent="0.25">
      <c r="G1494" s="39" t="s">
        <v>3867</v>
      </c>
    </row>
    <row r="1495" spans="7:7" x14ac:dyDescent="0.25">
      <c r="G1495" s="39" t="s">
        <v>3868</v>
      </c>
    </row>
    <row r="1496" spans="7:7" x14ac:dyDescent="0.25">
      <c r="G1496" s="39" t="s">
        <v>3869</v>
      </c>
    </row>
    <row r="1497" spans="7:7" x14ac:dyDescent="0.25">
      <c r="G1497" s="39" t="s">
        <v>3870</v>
      </c>
    </row>
    <row r="1498" spans="7:7" x14ac:dyDescent="0.25">
      <c r="G1498" s="39" t="s">
        <v>3871</v>
      </c>
    </row>
    <row r="1499" spans="7:7" x14ac:dyDescent="0.25">
      <c r="G1499" s="39" t="s">
        <v>3872</v>
      </c>
    </row>
    <row r="1500" spans="7:7" x14ac:dyDescent="0.25">
      <c r="G1500" s="39" t="s">
        <v>3873</v>
      </c>
    </row>
    <row r="1501" spans="7:7" x14ac:dyDescent="0.25">
      <c r="G1501" s="39" t="s">
        <v>3874</v>
      </c>
    </row>
    <row r="1502" spans="7:7" x14ac:dyDescent="0.25">
      <c r="G1502" s="39" t="s">
        <v>3875</v>
      </c>
    </row>
    <row r="1503" spans="7:7" x14ac:dyDescent="0.25">
      <c r="G1503" s="39" t="s">
        <v>3876</v>
      </c>
    </row>
    <row r="1504" spans="7:7" x14ac:dyDescent="0.25">
      <c r="G1504" s="39" t="s">
        <v>3877</v>
      </c>
    </row>
    <row r="1505" spans="7:7" x14ac:dyDescent="0.25">
      <c r="G1505" s="39" t="s">
        <v>3878</v>
      </c>
    </row>
    <row r="1506" spans="7:7" x14ac:dyDescent="0.25">
      <c r="G1506" s="39" t="s">
        <v>3879</v>
      </c>
    </row>
    <row r="1507" spans="7:7" x14ac:dyDescent="0.25">
      <c r="G1507" s="39" t="s">
        <v>3880</v>
      </c>
    </row>
    <row r="1508" spans="7:7" x14ac:dyDescent="0.25">
      <c r="G1508" s="39" t="s">
        <v>3881</v>
      </c>
    </row>
    <row r="1509" spans="7:7" x14ac:dyDescent="0.25">
      <c r="G1509" s="39" t="s">
        <v>3882</v>
      </c>
    </row>
    <row r="1510" spans="7:7" x14ac:dyDescent="0.25">
      <c r="G1510" s="39" t="s">
        <v>3883</v>
      </c>
    </row>
    <row r="1511" spans="7:7" x14ac:dyDescent="0.25">
      <c r="G1511" s="39" t="s">
        <v>3884</v>
      </c>
    </row>
    <row r="1512" spans="7:7" x14ac:dyDescent="0.25">
      <c r="G1512" s="39" t="s">
        <v>3885</v>
      </c>
    </row>
    <row r="1513" spans="7:7" x14ac:dyDescent="0.25">
      <c r="G1513" s="39" t="s">
        <v>3886</v>
      </c>
    </row>
    <row r="1514" spans="7:7" x14ac:dyDescent="0.25">
      <c r="G1514" s="39" t="s">
        <v>3661</v>
      </c>
    </row>
    <row r="1515" spans="7:7" x14ac:dyDescent="0.25">
      <c r="G1515" s="39" t="s">
        <v>3662</v>
      </c>
    </row>
    <row r="1516" spans="7:7" x14ac:dyDescent="0.25">
      <c r="G1516" s="39" t="s">
        <v>3663</v>
      </c>
    </row>
    <row r="1517" spans="7:7" x14ac:dyDescent="0.25">
      <c r="G1517" s="39" t="s">
        <v>3664</v>
      </c>
    </row>
    <row r="1518" spans="7:7" x14ac:dyDescent="0.25">
      <c r="G1518" s="39" t="s">
        <v>3665</v>
      </c>
    </row>
    <row r="1519" spans="7:7" x14ac:dyDescent="0.25">
      <c r="G1519" s="39" t="s">
        <v>3666</v>
      </c>
    </row>
    <row r="1520" spans="7:7" x14ac:dyDescent="0.25">
      <c r="G1520" s="39" t="s">
        <v>3667</v>
      </c>
    </row>
    <row r="1521" spans="7:7" x14ac:dyDescent="0.25">
      <c r="G1521" s="39" t="s">
        <v>3668</v>
      </c>
    </row>
    <row r="1522" spans="7:7" x14ac:dyDescent="0.25">
      <c r="G1522" s="39" t="s">
        <v>3669</v>
      </c>
    </row>
    <row r="1523" spans="7:7" x14ac:dyDescent="0.25">
      <c r="G1523" s="39" t="s">
        <v>3670</v>
      </c>
    </row>
    <row r="1524" spans="7:7" x14ac:dyDescent="0.25">
      <c r="G1524" s="39" t="s">
        <v>3671</v>
      </c>
    </row>
    <row r="1525" spans="7:7" x14ac:dyDescent="0.25">
      <c r="G1525" s="39" t="s">
        <v>3672</v>
      </c>
    </row>
    <row r="1526" spans="7:7" x14ac:dyDescent="0.25">
      <c r="G1526" s="39" t="s">
        <v>3887</v>
      </c>
    </row>
    <row r="1527" spans="7:7" x14ac:dyDescent="0.25">
      <c r="G1527" s="39" t="s">
        <v>3888</v>
      </c>
    </row>
    <row r="1528" spans="7:7" x14ac:dyDescent="0.25">
      <c r="G1528" s="39" t="s">
        <v>3889</v>
      </c>
    </row>
    <row r="1529" spans="7:7" x14ac:dyDescent="0.25">
      <c r="G1529" s="39" t="s">
        <v>3890</v>
      </c>
    </row>
    <row r="1530" spans="7:7" x14ac:dyDescent="0.25">
      <c r="G1530" s="39" t="s">
        <v>3891</v>
      </c>
    </row>
    <row r="1531" spans="7:7" x14ac:dyDescent="0.25">
      <c r="G1531" s="39" t="s">
        <v>3892</v>
      </c>
    </row>
    <row r="1532" spans="7:7" x14ac:dyDescent="0.25">
      <c r="G1532" s="39" t="s">
        <v>3893</v>
      </c>
    </row>
    <row r="1533" spans="7:7" x14ac:dyDescent="0.25">
      <c r="G1533" s="39" t="s">
        <v>3894</v>
      </c>
    </row>
    <row r="1534" spans="7:7" x14ac:dyDescent="0.25">
      <c r="G1534" s="39" t="s">
        <v>3895</v>
      </c>
    </row>
    <row r="1535" spans="7:7" x14ac:dyDescent="0.25">
      <c r="G1535" s="39" t="s">
        <v>3896</v>
      </c>
    </row>
    <row r="1536" spans="7:7" x14ac:dyDescent="0.25">
      <c r="G1536" s="39" t="s">
        <v>3897</v>
      </c>
    </row>
    <row r="1537" spans="7:7" x14ac:dyDescent="0.25">
      <c r="G1537" s="39" t="s">
        <v>3898</v>
      </c>
    </row>
    <row r="1538" spans="7:7" x14ac:dyDescent="0.25">
      <c r="G1538" s="39" t="s">
        <v>3899</v>
      </c>
    </row>
    <row r="1539" spans="7:7" x14ac:dyDescent="0.25">
      <c r="G1539" s="39" t="s">
        <v>3900</v>
      </c>
    </row>
    <row r="1540" spans="7:7" x14ac:dyDescent="0.25">
      <c r="G1540" s="39" t="s">
        <v>3901</v>
      </c>
    </row>
    <row r="1541" spans="7:7" x14ac:dyDescent="0.25">
      <c r="G1541" s="39" t="s">
        <v>3902</v>
      </c>
    </row>
    <row r="1542" spans="7:7" x14ac:dyDescent="0.25">
      <c r="G1542" s="39" t="s">
        <v>3903</v>
      </c>
    </row>
    <row r="1543" spans="7:7" x14ac:dyDescent="0.25">
      <c r="G1543" s="39" t="s">
        <v>3904</v>
      </c>
    </row>
    <row r="1544" spans="7:7" x14ac:dyDescent="0.25">
      <c r="G1544" s="39" t="s">
        <v>3905</v>
      </c>
    </row>
    <row r="1545" spans="7:7" x14ac:dyDescent="0.25">
      <c r="G1545" s="39" t="s">
        <v>3906</v>
      </c>
    </row>
    <row r="1546" spans="7:7" x14ac:dyDescent="0.25">
      <c r="G1546" s="39" t="s">
        <v>3907</v>
      </c>
    </row>
    <row r="1547" spans="7:7" x14ac:dyDescent="0.25">
      <c r="G1547" s="39" t="s">
        <v>3908</v>
      </c>
    </row>
    <row r="1548" spans="7:7" x14ac:dyDescent="0.25">
      <c r="G1548" s="39" t="s">
        <v>3909</v>
      </c>
    </row>
    <row r="1549" spans="7:7" x14ac:dyDescent="0.25">
      <c r="G1549" s="39" t="s">
        <v>3910</v>
      </c>
    </row>
    <row r="1550" spans="7:7" x14ac:dyDescent="0.25">
      <c r="G1550" s="39" t="s">
        <v>4918</v>
      </c>
    </row>
    <row r="1551" spans="7:7" x14ac:dyDescent="0.25">
      <c r="G1551" s="39" t="s">
        <v>3911</v>
      </c>
    </row>
    <row r="1552" spans="7:7" x14ac:dyDescent="0.25">
      <c r="G1552" s="39" t="s">
        <v>3912</v>
      </c>
    </row>
    <row r="1553" spans="7:7" x14ac:dyDescent="0.25">
      <c r="G1553" s="39" t="s">
        <v>3913</v>
      </c>
    </row>
    <row r="1554" spans="7:7" x14ac:dyDescent="0.25">
      <c r="G1554" s="39" t="s">
        <v>3914</v>
      </c>
    </row>
    <row r="1555" spans="7:7" x14ac:dyDescent="0.25">
      <c r="G1555" s="39" t="s">
        <v>3915</v>
      </c>
    </row>
    <row r="1556" spans="7:7" x14ac:dyDescent="0.25">
      <c r="G1556" s="39" t="s">
        <v>3916</v>
      </c>
    </row>
    <row r="1557" spans="7:7" x14ac:dyDescent="0.25">
      <c r="G1557" s="39" t="s">
        <v>3917</v>
      </c>
    </row>
    <row r="1558" spans="7:7" x14ac:dyDescent="0.25">
      <c r="G1558" s="39" t="s">
        <v>4919</v>
      </c>
    </row>
    <row r="1559" spans="7:7" x14ac:dyDescent="0.25">
      <c r="G1559" s="39" t="s">
        <v>3918</v>
      </c>
    </row>
    <row r="1560" spans="7:7" x14ac:dyDescent="0.25">
      <c r="G1560" s="39" t="s">
        <v>3919</v>
      </c>
    </row>
    <row r="1561" spans="7:7" x14ac:dyDescent="0.25">
      <c r="G1561" s="39" t="s">
        <v>3920</v>
      </c>
    </row>
    <row r="1562" spans="7:7" x14ac:dyDescent="0.25">
      <c r="G1562" s="39" t="s">
        <v>3673</v>
      </c>
    </row>
    <row r="1563" spans="7:7" x14ac:dyDescent="0.25">
      <c r="G1563" s="39" t="s">
        <v>3674</v>
      </c>
    </row>
    <row r="1564" spans="7:7" x14ac:dyDescent="0.25">
      <c r="G1564" s="39" t="s">
        <v>3675</v>
      </c>
    </row>
    <row r="1565" spans="7:7" x14ac:dyDescent="0.25">
      <c r="G1565" s="39" t="s">
        <v>3676</v>
      </c>
    </row>
    <row r="1566" spans="7:7" x14ac:dyDescent="0.25">
      <c r="G1566" s="39" t="s">
        <v>3677</v>
      </c>
    </row>
    <row r="1567" spans="7:7" x14ac:dyDescent="0.25">
      <c r="G1567" s="39" t="s">
        <v>3678</v>
      </c>
    </row>
    <row r="1568" spans="7:7" x14ac:dyDescent="0.25">
      <c r="G1568" s="39" t="s">
        <v>3679</v>
      </c>
    </row>
    <row r="1569" spans="7:7" x14ac:dyDescent="0.25">
      <c r="G1569" s="39" t="s">
        <v>3680</v>
      </c>
    </row>
    <row r="1570" spans="7:7" x14ac:dyDescent="0.25">
      <c r="G1570" s="39" t="s">
        <v>3681</v>
      </c>
    </row>
    <row r="1571" spans="7:7" x14ac:dyDescent="0.25">
      <c r="G1571" s="39" t="s">
        <v>3682</v>
      </c>
    </row>
    <row r="1572" spans="7:7" x14ac:dyDescent="0.25">
      <c r="G1572" s="39" t="s">
        <v>3683</v>
      </c>
    </row>
    <row r="1573" spans="7:7" x14ac:dyDescent="0.25">
      <c r="G1573" s="39" t="s">
        <v>3684</v>
      </c>
    </row>
    <row r="1574" spans="7:7" x14ac:dyDescent="0.25">
      <c r="G1574" s="39" t="s">
        <v>3685</v>
      </c>
    </row>
    <row r="1575" spans="7:7" x14ac:dyDescent="0.25">
      <c r="G1575" s="39" t="s">
        <v>3686</v>
      </c>
    </row>
    <row r="1576" spans="7:7" x14ac:dyDescent="0.25">
      <c r="G1576" s="39" t="s">
        <v>3687</v>
      </c>
    </row>
    <row r="1577" spans="7:7" x14ac:dyDescent="0.25">
      <c r="G1577" s="39" t="s">
        <v>3688</v>
      </c>
    </row>
    <row r="1578" spans="7:7" x14ac:dyDescent="0.25">
      <c r="G1578" s="39" t="s">
        <v>3689</v>
      </c>
    </row>
    <row r="1579" spans="7:7" x14ac:dyDescent="0.25">
      <c r="G1579" s="39" t="s">
        <v>3690</v>
      </c>
    </row>
    <row r="1580" spans="7:7" x14ac:dyDescent="0.25">
      <c r="G1580" s="39" t="s">
        <v>3691</v>
      </c>
    </row>
    <row r="1581" spans="7:7" x14ac:dyDescent="0.25">
      <c r="G1581" s="39" t="s">
        <v>3692</v>
      </c>
    </row>
    <row r="1582" spans="7:7" x14ac:dyDescent="0.25">
      <c r="G1582" s="39" t="s">
        <v>3693</v>
      </c>
    </row>
    <row r="1583" spans="7:7" x14ac:dyDescent="0.25">
      <c r="G1583" s="39" t="s">
        <v>3921</v>
      </c>
    </row>
    <row r="1584" spans="7:7" x14ac:dyDescent="0.25">
      <c r="G1584" s="39" t="s">
        <v>3922</v>
      </c>
    </row>
    <row r="1585" spans="7:7" x14ac:dyDescent="0.25">
      <c r="G1585" s="39" t="s">
        <v>3923</v>
      </c>
    </row>
    <row r="1586" spans="7:7" x14ac:dyDescent="0.25">
      <c r="G1586" s="39" t="s">
        <v>3924</v>
      </c>
    </row>
    <row r="1587" spans="7:7" x14ac:dyDescent="0.25">
      <c r="G1587" s="39" t="s">
        <v>3925</v>
      </c>
    </row>
    <row r="1588" spans="7:7" x14ac:dyDescent="0.25">
      <c r="G1588" s="39" t="s">
        <v>3926</v>
      </c>
    </row>
    <row r="1589" spans="7:7" x14ac:dyDescent="0.25">
      <c r="G1589" s="39" t="s">
        <v>3927</v>
      </c>
    </row>
    <row r="1590" spans="7:7" x14ac:dyDescent="0.25">
      <c r="G1590" s="39" t="s">
        <v>3928</v>
      </c>
    </row>
    <row r="1591" spans="7:7" x14ac:dyDescent="0.25">
      <c r="G1591" s="39" t="s">
        <v>3929</v>
      </c>
    </row>
    <row r="1592" spans="7:7" x14ac:dyDescent="0.25">
      <c r="G1592" s="39" t="s">
        <v>3930</v>
      </c>
    </row>
    <row r="1593" spans="7:7" x14ac:dyDescent="0.25">
      <c r="G1593" s="39" t="s">
        <v>3931</v>
      </c>
    </row>
    <row r="1594" spans="7:7" x14ac:dyDescent="0.25">
      <c r="G1594" s="39" t="s">
        <v>3932</v>
      </c>
    </row>
    <row r="1595" spans="7:7" x14ac:dyDescent="0.25">
      <c r="G1595" s="39" t="s">
        <v>3933</v>
      </c>
    </row>
    <row r="1596" spans="7:7" x14ac:dyDescent="0.25">
      <c r="G1596" s="39" t="s">
        <v>3934</v>
      </c>
    </row>
    <row r="1597" spans="7:7" x14ac:dyDescent="0.25">
      <c r="G1597" s="39" t="s">
        <v>3935</v>
      </c>
    </row>
    <row r="1598" spans="7:7" x14ac:dyDescent="0.25">
      <c r="G1598" s="39" t="s">
        <v>3936</v>
      </c>
    </row>
    <row r="1599" spans="7:7" x14ac:dyDescent="0.25">
      <c r="G1599" s="39" t="s">
        <v>3937</v>
      </c>
    </row>
    <row r="1600" spans="7:7" x14ac:dyDescent="0.25">
      <c r="G1600" s="39" t="s">
        <v>3938</v>
      </c>
    </row>
    <row r="1601" spans="7:7" x14ac:dyDescent="0.25">
      <c r="G1601" s="39" t="s">
        <v>3939</v>
      </c>
    </row>
    <row r="1602" spans="7:7" x14ac:dyDescent="0.25">
      <c r="G1602" s="39" t="s">
        <v>3940</v>
      </c>
    </row>
    <row r="1603" spans="7:7" x14ac:dyDescent="0.25">
      <c r="G1603" s="39" t="s">
        <v>3941</v>
      </c>
    </row>
    <row r="1604" spans="7:7" x14ac:dyDescent="0.25">
      <c r="G1604" s="39" t="s">
        <v>3942</v>
      </c>
    </row>
    <row r="1605" spans="7:7" x14ac:dyDescent="0.25">
      <c r="G1605" s="39" t="s">
        <v>3943</v>
      </c>
    </row>
    <row r="1606" spans="7:7" x14ac:dyDescent="0.25">
      <c r="G1606" s="39" t="s">
        <v>3944</v>
      </c>
    </row>
    <row r="1607" spans="7:7" x14ac:dyDescent="0.25">
      <c r="G1607" s="39" t="s">
        <v>3945</v>
      </c>
    </row>
    <row r="1608" spans="7:7" x14ac:dyDescent="0.25">
      <c r="G1608" s="39" t="s">
        <v>3946</v>
      </c>
    </row>
    <row r="1609" spans="7:7" x14ac:dyDescent="0.25">
      <c r="G1609" s="39" t="s">
        <v>3947</v>
      </c>
    </row>
    <row r="1610" spans="7:7" x14ac:dyDescent="0.25">
      <c r="G1610" s="39" t="s">
        <v>3948</v>
      </c>
    </row>
    <row r="1611" spans="7:7" x14ac:dyDescent="0.25">
      <c r="G1611" s="39" t="s">
        <v>3949</v>
      </c>
    </row>
    <row r="1612" spans="7:7" x14ac:dyDescent="0.25">
      <c r="G1612" s="39" t="s">
        <v>3950</v>
      </c>
    </row>
    <row r="1613" spans="7:7" x14ac:dyDescent="0.25">
      <c r="G1613" s="39" t="s">
        <v>3951</v>
      </c>
    </row>
    <row r="1614" spans="7:7" x14ac:dyDescent="0.25">
      <c r="G1614" s="39" t="s">
        <v>3952</v>
      </c>
    </row>
    <row r="1615" spans="7:7" x14ac:dyDescent="0.25">
      <c r="G1615" s="39" t="s">
        <v>3953</v>
      </c>
    </row>
    <row r="1616" spans="7:7" x14ac:dyDescent="0.25">
      <c r="G1616" s="39" t="s">
        <v>3954</v>
      </c>
    </row>
    <row r="1617" spans="7:7" x14ac:dyDescent="0.25">
      <c r="G1617" s="39" t="s">
        <v>3955</v>
      </c>
    </row>
    <row r="1618" spans="7:7" x14ac:dyDescent="0.25">
      <c r="G1618" s="39" t="s">
        <v>3956</v>
      </c>
    </row>
    <row r="1619" spans="7:7" x14ac:dyDescent="0.25">
      <c r="G1619" s="39" t="s">
        <v>3957</v>
      </c>
    </row>
    <row r="1620" spans="7:7" x14ac:dyDescent="0.25">
      <c r="G1620" s="39" t="s">
        <v>3958</v>
      </c>
    </row>
    <row r="1621" spans="7:7" x14ac:dyDescent="0.25">
      <c r="G1621" s="39" t="s">
        <v>3959</v>
      </c>
    </row>
    <row r="1622" spans="7:7" x14ac:dyDescent="0.25">
      <c r="G1622" s="39" t="s">
        <v>3960</v>
      </c>
    </row>
    <row r="1623" spans="7:7" x14ac:dyDescent="0.25">
      <c r="G1623" s="39" t="s">
        <v>3961</v>
      </c>
    </row>
    <row r="1624" spans="7:7" x14ac:dyDescent="0.25">
      <c r="G1624" s="39" t="s">
        <v>3962</v>
      </c>
    </row>
    <row r="1625" spans="7:7" x14ac:dyDescent="0.25">
      <c r="G1625" s="39" t="s">
        <v>3963</v>
      </c>
    </row>
    <row r="1626" spans="7:7" x14ac:dyDescent="0.25">
      <c r="G1626" s="39" t="s">
        <v>3964</v>
      </c>
    </row>
    <row r="1627" spans="7:7" x14ac:dyDescent="0.25">
      <c r="G1627" s="39" t="s">
        <v>3965</v>
      </c>
    </row>
    <row r="1628" spans="7:7" x14ac:dyDescent="0.25">
      <c r="G1628" s="39" t="s">
        <v>3966</v>
      </c>
    </row>
    <row r="1629" spans="7:7" x14ac:dyDescent="0.25">
      <c r="G1629" s="39" t="s">
        <v>3967</v>
      </c>
    </row>
    <row r="1630" spans="7:7" x14ac:dyDescent="0.25">
      <c r="G1630" s="39" t="s">
        <v>3968</v>
      </c>
    </row>
    <row r="1631" spans="7:7" x14ac:dyDescent="0.25">
      <c r="G1631" s="39" t="s">
        <v>3969</v>
      </c>
    </row>
    <row r="1632" spans="7:7" x14ac:dyDescent="0.25">
      <c r="G1632" s="39" t="s">
        <v>3970</v>
      </c>
    </row>
    <row r="1633" spans="7:7" x14ac:dyDescent="0.25">
      <c r="G1633" s="39" t="s">
        <v>3971</v>
      </c>
    </row>
    <row r="1634" spans="7:7" x14ac:dyDescent="0.25">
      <c r="G1634" s="39" t="s">
        <v>3972</v>
      </c>
    </row>
    <row r="1635" spans="7:7" x14ac:dyDescent="0.25">
      <c r="G1635" s="39" t="s">
        <v>3973</v>
      </c>
    </row>
    <row r="1636" spans="7:7" x14ac:dyDescent="0.25">
      <c r="G1636" s="39" t="s">
        <v>3974</v>
      </c>
    </row>
    <row r="1637" spans="7:7" x14ac:dyDescent="0.25">
      <c r="G1637" s="39" t="s">
        <v>3975</v>
      </c>
    </row>
    <row r="1638" spans="7:7" x14ac:dyDescent="0.25">
      <c r="G1638" s="39" t="s">
        <v>3976</v>
      </c>
    </row>
    <row r="1639" spans="7:7" x14ac:dyDescent="0.25">
      <c r="G1639" s="39" t="s">
        <v>3977</v>
      </c>
    </row>
    <row r="1640" spans="7:7" x14ac:dyDescent="0.25">
      <c r="G1640" s="39" t="s">
        <v>3978</v>
      </c>
    </row>
    <row r="1641" spans="7:7" x14ac:dyDescent="0.25">
      <c r="G1641" s="39" t="s">
        <v>3979</v>
      </c>
    </row>
    <row r="1642" spans="7:7" x14ac:dyDescent="0.25">
      <c r="G1642" s="39" t="s">
        <v>3980</v>
      </c>
    </row>
    <row r="1643" spans="7:7" x14ac:dyDescent="0.25">
      <c r="G1643" s="39" t="s">
        <v>3981</v>
      </c>
    </row>
    <row r="1644" spans="7:7" x14ac:dyDescent="0.25">
      <c r="G1644" s="39" t="s">
        <v>3982</v>
      </c>
    </row>
    <row r="1645" spans="7:7" x14ac:dyDescent="0.25">
      <c r="G1645" s="39" t="s">
        <v>3983</v>
      </c>
    </row>
    <row r="1646" spans="7:7" x14ac:dyDescent="0.25">
      <c r="G1646" s="39" t="s">
        <v>3984</v>
      </c>
    </row>
    <row r="1647" spans="7:7" x14ac:dyDescent="0.25">
      <c r="G1647" s="39" t="s">
        <v>3985</v>
      </c>
    </row>
    <row r="1648" spans="7:7" x14ac:dyDescent="0.25">
      <c r="G1648" s="39" t="s">
        <v>3986</v>
      </c>
    </row>
    <row r="1649" spans="7:7" x14ac:dyDescent="0.25">
      <c r="G1649" s="39" t="s">
        <v>3987</v>
      </c>
    </row>
    <row r="1650" spans="7:7" x14ac:dyDescent="0.25">
      <c r="G1650" s="39" t="s">
        <v>3988</v>
      </c>
    </row>
    <row r="1651" spans="7:7" x14ac:dyDescent="0.25">
      <c r="G1651" s="39" t="s">
        <v>3989</v>
      </c>
    </row>
    <row r="1652" spans="7:7" x14ac:dyDescent="0.25">
      <c r="G1652" s="39" t="s">
        <v>3990</v>
      </c>
    </row>
    <row r="1653" spans="7:7" x14ac:dyDescent="0.25">
      <c r="G1653" s="39" t="s">
        <v>3991</v>
      </c>
    </row>
    <row r="1654" spans="7:7" x14ac:dyDescent="0.25">
      <c r="G1654" s="39" t="s">
        <v>3992</v>
      </c>
    </row>
    <row r="1655" spans="7:7" x14ac:dyDescent="0.25">
      <c r="G1655" s="39" t="s">
        <v>3993</v>
      </c>
    </row>
    <row r="1656" spans="7:7" x14ac:dyDescent="0.25">
      <c r="G1656" s="39" t="s">
        <v>3994</v>
      </c>
    </row>
    <row r="1657" spans="7:7" x14ac:dyDescent="0.25">
      <c r="G1657" s="39" t="s">
        <v>3995</v>
      </c>
    </row>
    <row r="1658" spans="7:7" x14ac:dyDescent="0.25">
      <c r="G1658" s="39" t="s">
        <v>3996</v>
      </c>
    </row>
    <row r="1659" spans="7:7" x14ac:dyDescent="0.25">
      <c r="G1659" s="39" t="s">
        <v>3997</v>
      </c>
    </row>
    <row r="1660" spans="7:7" x14ac:dyDescent="0.25">
      <c r="G1660" s="39" t="s">
        <v>3998</v>
      </c>
    </row>
    <row r="1661" spans="7:7" x14ac:dyDescent="0.25">
      <c r="G1661" s="39" t="s">
        <v>3999</v>
      </c>
    </row>
    <row r="1662" spans="7:7" x14ac:dyDescent="0.25">
      <c r="G1662" s="39" t="s">
        <v>4920</v>
      </c>
    </row>
    <row r="1663" spans="7:7" x14ac:dyDescent="0.25">
      <c r="G1663" s="39" t="s">
        <v>4000</v>
      </c>
    </row>
    <row r="1664" spans="7:7" x14ac:dyDescent="0.25">
      <c r="G1664" s="39" t="s">
        <v>4001</v>
      </c>
    </row>
    <row r="1665" spans="7:7" x14ac:dyDescent="0.25">
      <c r="G1665" s="39" t="s">
        <v>4002</v>
      </c>
    </row>
    <row r="1666" spans="7:7" x14ac:dyDescent="0.25">
      <c r="G1666" s="39" t="s">
        <v>4003</v>
      </c>
    </row>
    <row r="1667" spans="7:7" x14ac:dyDescent="0.25">
      <c r="G1667" s="39" t="s">
        <v>4004</v>
      </c>
    </row>
    <row r="1668" spans="7:7" x14ac:dyDescent="0.25">
      <c r="G1668" s="39" t="s">
        <v>4005</v>
      </c>
    </row>
    <row r="1669" spans="7:7" x14ac:dyDescent="0.25">
      <c r="G1669" s="39" t="s">
        <v>4006</v>
      </c>
    </row>
    <row r="1670" spans="7:7" x14ac:dyDescent="0.25">
      <c r="G1670" s="39" t="s">
        <v>4007</v>
      </c>
    </row>
    <row r="1671" spans="7:7" x14ac:dyDescent="0.25">
      <c r="G1671" s="39" t="s">
        <v>4008</v>
      </c>
    </row>
    <row r="1672" spans="7:7" x14ac:dyDescent="0.25">
      <c r="G1672" s="39" t="s">
        <v>4009</v>
      </c>
    </row>
    <row r="1673" spans="7:7" x14ac:dyDescent="0.25">
      <c r="G1673" s="39" t="s">
        <v>4010</v>
      </c>
    </row>
    <row r="1674" spans="7:7" x14ac:dyDescent="0.25">
      <c r="G1674" s="39" t="s">
        <v>4011</v>
      </c>
    </row>
    <row r="1675" spans="7:7" x14ac:dyDescent="0.25">
      <c r="G1675" s="39" t="s">
        <v>4012</v>
      </c>
    </row>
    <row r="1676" spans="7:7" x14ac:dyDescent="0.25">
      <c r="G1676" s="39" t="s">
        <v>4013</v>
      </c>
    </row>
    <row r="1677" spans="7:7" x14ac:dyDescent="0.25">
      <c r="G1677" s="39" t="s">
        <v>4014</v>
      </c>
    </row>
    <row r="1678" spans="7:7" x14ac:dyDescent="0.25">
      <c r="G1678" s="39" t="s">
        <v>4015</v>
      </c>
    </row>
    <row r="1679" spans="7:7" x14ac:dyDescent="0.25">
      <c r="G1679" s="39" t="s">
        <v>4016</v>
      </c>
    </row>
    <row r="1680" spans="7:7" x14ac:dyDescent="0.25">
      <c r="G1680" s="39" t="s">
        <v>4017</v>
      </c>
    </row>
    <row r="1681" spans="7:7" x14ac:dyDescent="0.25">
      <c r="G1681" s="39" t="s">
        <v>4018</v>
      </c>
    </row>
    <row r="1682" spans="7:7" x14ac:dyDescent="0.25">
      <c r="G1682" s="39" t="s">
        <v>4019</v>
      </c>
    </row>
    <row r="1683" spans="7:7" x14ac:dyDescent="0.25">
      <c r="G1683" s="39" t="s">
        <v>4020</v>
      </c>
    </row>
    <row r="1684" spans="7:7" x14ac:dyDescent="0.25">
      <c r="G1684" s="39" t="s">
        <v>4021</v>
      </c>
    </row>
    <row r="1685" spans="7:7" x14ac:dyDescent="0.25">
      <c r="G1685" s="39" t="s">
        <v>4022</v>
      </c>
    </row>
    <row r="1686" spans="7:7" x14ac:dyDescent="0.25">
      <c r="G1686" s="39" t="s">
        <v>4023</v>
      </c>
    </row>
    <row r="1687" spans="7:7" x14ac:dyDescent="0.25">
      <c r="G1687" s="39" t="s">
        <v>4024</v>
      </c>
    </row>
    <row r="1688" spans="7:7" x14ac:dyDescent="0.25">
      <c r="G1688" s="39" t="s">
        <v>4025</v>
      </c>
    </row>
    <row r="1689" spans="7:7" x14ac:dyDescent="0.25">
      <c r="G1689" s="39" t="s">
        <v>4026</v>
      </c>
    </row>
    <row r="1690" spans="7:7" x14ac:dyDescent="0.25">
      <c r="G1690" s="39" t="s">
        <v>4027</v>
      </c>
    </row>
    <row r="1691" spans="7:7" x14ac:dyDescent="0.25">
      <c r="G1691" s="39" t="s">
        <v>4028</v>
      </c>
    </row>
    <row r="1692" spans="7:7" x14ac:dyDescent="0.25">
      <c r="G1692" s="39" t="s">
        <v>4029</v>
      </c>
    </row>
    <row r="1693" spans="7:7" x14ac:dyDescent="0.25">
      <c r="G1693" s="39" t="s">
        <v>4030</v>
      </c>
    </row>
    <row r="1694" spans="7:7" x14ac:dyDescent="0.25">
      <c r="G1694" s="39" t="s">
        <v>4031</v>
      </c>
    </row>
    <row r="1695" spans="7:7" x14ac:dyDescent="0.25">
      <c r="G1695" s="39" t="s">
        <v>4032</v>
      </c>
    </row>
    <row r="1696" spans="7:7" x14ac:dyDescent="0.25">
      <c r="G1696" s="39" t="s">
        <v>4033</v>
      </c>
    </row>
    <row r="1697" spans="7:7" x14ac:dyDescent="0.25">
      <c r="G1697" s="39" t="s">
        <v>4034</v>
      </c>
    </row>
    <row r="1698" spans="7:7" x14ac:dyDescent="0.25">
      <c r="G1698" s="39" t="s">
        <v>4035</v>
      </c>
    </row>
    <row r="1699" spans="7:7" x14ac:dyDescent="0.25">
      <c r="G1699" s="39" t="s">
        <v>4036</v>
      </c>
    </row>
    <row r="1700" spans="7:7" x14ac:dyDescent="0.25">
      <c r="G1700" s="39" t="s">
        <v>4037</v>
      </c>
    </row>
    <row r="1701" spans="7:7" x14ac:dyDescent="0.25">
      <c r="G1701" s="39" t="s">
        <v>4038</v>
      </c>
    </row>
    <row r="1702" spans="7:7" x14ac:dyDescent="0.25">
      <c r="G1702" s="39" t="s">
        <v>4039</v>
      </c>
    </row>
    <row r="1703" spans="7:7" x14ac:dyDescent="0.25">
      <c r="G1703" s="39" t="s">
        <v>4040</v>
      </c>
    </row>
    <row r="1704" spans="7:7" x14ac:dyDescent="0.25">
      <c r="G1704" s="39" t="s">
        <v>4041</v>
      </c>
    </row>
    <row r="1705" spans="7:7" x14ac:dyDescent="0.25">
      <c r="G1705" s="39" t="s">
        <v>4042</v>
      </c>
    </row>
    <row r="1706" spans="7:7" x14ac:dyDescent="0.25">
      <c r="G1706" s="39" t="s">
        <v>4043</v>
      </c>
    </row>
    <row r="1707" spans="7:7" x14ac:dyDescent="0.25">
      <c r="G1707" s="39" t="s">
        <v>4044</v>
      </c>
    </row>
    <row r="1708" spans="7:7" x14ac:dyDescent="0.25">
      <c r="G1708" s="39" t="s">
        <v>4045</v>
      </c>
    </row>
    <row r="1709" spans="7:7" x14ac:dyDescent="0.25">
      <c r="G1709" s="39" t="s">
        <v>4046</v>
      </c>
    </row>
    <row r="1710" spans="7:7" x14ac:dyDescent="0.25">
      <c r="G1710" s="39" t="s">
        <v>4047</v>
      </c>
    </row>
    <row r="1711" spans="7:7" x14ac:dyDescent="0.25">
      <c r="G1711" s="39" t="s">
        <v>4048</v>
      </c>
    </row>
    <row r="1712" spans="7:7" x14ac:dyDescent="0.25">
      <c r="G1712" s="39" t="s">
        <v>4049</v>
      </c>
    </row>
    <row r="1713" spans="7:7" x14ac:dyDescent="0.25">
      <c r="G1713" s="39" t="s">
        <v>4050</v>
      </c>
    </row>
    <row r="1714" spans="7:7" x14ac:dyDescent="0.25">
      <c r="G1714" s="39" t="s">
        <v>4051</v>
      </c>
    </row>
    <row r="1715" spans="7:7" x14ac:dyDescent="0.25">
      <c r="G1715" s="39" t="s">
        <v>4052</v>
      </c>
    </row>
    <row r="1716" spans="7:7" x14ac:dyDescent="0.25">
      <c r="G1716" s="39" t="s">
        <v>4053</v>
      </c>
    </row>
    <row r="1717" spans="7:7" x14ac:dyDescent="0.25">
      <c r="G1717" s="39" t="s">
        <v>4054</v>
      </c>
    </row>
    <row r="1718" spans="7:7" x14ac:dyDescent="0.25">
      <c r="G1718" s="39" t="s">
        <v>4055</v>
      </c>
    </row>
    <row r="1719" spans="7:7" x14ac:dyDescent="0.25">
      <c r="G1719" s="39" t="s">
        <v>4056</v>
      </c>
    </row>
    <row r="1720" spans="7:7" x14ac:dyDescent="0.25">
      <c r="G1720" s="39" t="s">
        <v>4057</v>
      </c>
    </row>
    <row r="1721" spans="7:7" x14ac:dyDescent="0.25">
      <c r="G1721" s="39" t="s">
        <v>4058</v>
      </c>
    </row>
    <row r="1722" spans="7:7" x14ac:dyDescent="0.25">
      <c r="G1722" s="39" t="s">
        <v>4059</v>
      </c>
    </row>
    <row r="1723" spans="7:7" x14ac:dyDescent="0.25">
      <c r="G1723" s="39" t="s">
        <v>4060</v>
      </c>
    </row>
    <row r="1724" spans="7:7" x14ac:dyDescent="0.25">
      <c r="G1724" s="39" t="s">
        <v>4061</v>
      </c>
    </row>
    <row r="1725" spans="7:7" x14ac:dyDescent="0.25">
      <c r="G1725" s="39" t="s">
        <v>4062</v>
      </c>
    </row>
    <row r="1726" spans="7:7" x14ac:dyDescent="0.25">
      <c r="G1726" s="39" t="s">
        <v>4063</v>
      </c>
    </row>
    <row r="1727" spans="7:7" x14ac:dyDescent="0.25">
      <c r="G1727" s="39" t="s">
        <v>4064</v>
      </c>
    </row>
    <row r="1728" spans="7:7" x14ac:dyDescent="0.25">
      <c r="G1728" s="39" t="s">
        <v>4065</v>
      </c>
    </row>
    <row r="1729" spans="7:7" x14ac:dyDescent="0.25">
      <c r="G1729" s="39" t="s">
        <v>4066</v>
      </c>
    </row>
    <row r="1730" spans="7:7" x14ac:dyDescent="0.25">
      <c r="G1730" s="39" t="s">
        <v>4067</v>
      </c>
    </row>
    <row r="1731" spans="7:7" x14ac:dyDescent="0.25">
      <c r="G1731" s="39" t="s">
        <v>4068</v>
      </c>
    </row>
    <row r="1732" spans="7:7" x14ac:dyDescent="0.25">
      <c r="G1732" s="39" t="s">
        <v>4069</v>
      </c>
    </row>
    <row r="1733" spans="7:7" x14ac:dyDescent="0.25">
      <c r="G1733" s="39" t="s">
        <v>4921</v>
      </c>
    </row>
    <row r="1734" spans="7:7" x14ac:dyDescent="0.25">
      <c r="G1734" s="39" t="s">
        <v>4070</v>
      </c>
    </row>
    <row r="1735" spans="7:7" x14ac:dyDescent="0.25">
      <c r="G1735" s="39" t="s">
        <v>4071</v>
      </c>
    </row>
    <row r="1736" spans="7:7" x14ac:dyDescent="0.25">
      <c r="G1736" s="39" t="s">
        <v>4072</v>
      </c>
    </row>
    <row r="1737" spans="7:7" x14ac:dyDescent="0.25">
      <c r="G1737" s="39" t="s">
        <v>4073</v>
      </c>
    </row>
    <row r="1738" spans="7:7" x14ac:dyDescent="0.25">
      <c r="G1738" s="39" t="s">
        <v>4074</v>
      </c>
    </row>
    <row r="1739" spans="7:7" x14ac:dyDescent="0.25">
      <c r="G1739" s="39" t="s">
        <v>4075</v>
      </c>
    </row>
    <row r="1740" spans="7:7" x14ac:dyDescent="0.25">
      <c r="G1740" s="39" t="s">
        <v>4076</v>
      </c>
    </row>
    <row r="1741" spans="7:7" x14ac:dyDescent="0.25">
      <c r="G1741" s="39" t="s">
        <v>4077</v>
      </c>
    </row>
    <row r="1742" spans="7:7" x14ac:dyDescent="0.25">
      <c r="G1742" s="39" t="s">
        <v>4078</v>
      </c>
    </row>
    <row r="1743" spans="7:7" x14ac:dyDescent="0.25">
      <c r="G1743" s="39" t="s">
        <v>4079</v>
      </c>
    </row>
    <row r="1744" spans="7:7" x14ac:dyDescent="0.25">
      <c r="G1744" s="39" t="s">
        <v>4080</v>
      </c>
    </row>
    <row r="1745" spans="7:7" x14ac:dyDescent="0.25">
      <c r="G1745" s="39" t="s">
        <v>4081</v>
      </c>
    </row>
  </sheetData>
  <pageMargins left="0.7" right="0.7" top="0.78740157499999996" bottom="0.78740157499999996" header="0.3" footer="0.3"/>
  <tableParts count="15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104FF-4F0E-42EF-B724-177BD7FC128C}">
  <dimension ref="B2:C2816"/>
  <sheetViews>
    <sheetView workbookViewId="0">
      <selection activeCell="B13" sqref="B13"/>
    </sheetView>
  </sheetViews>
  <sheetFormatPr baseColWidth="10" defaultRowHeight="15" x14ac:dyDescent="0.25"/>
  <cols>
    <col min="2" max="2" width="52.85546875" bestFit="1" customWidth="1"/>
    <col min="3" max="3" width="8" style="36" customWidth="1"/>
    <col min="4" max="14" width="52.85546875" bestFit="1" customWidth="1"/>
    <col min="15" max="15" width="14.42578125" bestFit="1" customWidth="1"/>
  </cols>
  <sheetData>
    <row r="2" spans="2:3" x14ac:dyDescent="0.25">
      <c r="B2" t="s">
        <v>1922</v>
      </c>
      <c r="C2" s="36">
        <v>1</v>
      </c>
    </row>
    <row r="3" spans="2:3" x14ac:dyDescent="0.25">
      <c r="B3" t="s">
        <v>1928</v>
      </c>
      <c r="C3" s="36">
        <v>1</v>
      </c>
    </row>
    <row r="4" spans="2:3" x14ac:dyDescent="0.25">
      <c r="B4" t="s">
        <v>1930</v>
      </c>
      <c r="C4" s="36">
        <v>1</v>
      </c>
    </row>
    <row r="5" spans="2:3" x14ac:dyDescent="0.25">
      <c r="B5" t="s">
        <v>1847</v>
      </c>
      <c r="C5" s="36">
        <v>1</v>
      </c>
    </row>
    <row r="6" spans="2:3" x14ac:dyDescent="0.25">
      <c r="B6" t="s">
        <v>1849</v>
      </c>
      <c r="C6" s="36">
        <v>1</v>
      </c>
    </row>
    <row r="7" spans="2:3" x14ac:dyDescent="0.25">
      <c r="B7" t="s">
        <v>1852</v>
      </c>
      <c r="C7" s="36">
        <v>1</v>
      </c>
    </row>
    <row r="8" spans="2:3" x14ac:dyDescent="0.25">
      <c r="B8" t="s">
        <v>1854</v>
      </c>
      <c r="C8" s="36">
        <v>1</v>
      </c>
    </row>
    <row r="9" spans="2:3" x14ac:dyDescent="0.25">
      <c r="B9" t="s">
        <v>1856</v>
      </c>
      <c r="C9" s="36">
        <v>1</v>
      </c>
    </row>
    <row r="10" spans="2:3" x14ac:dyDescent="0.25">
      <c r="B10" t="s">
        <v>1858</v>
      </c>
      <c r="C10" s="36">
        <v>1</v>
      </c>
    </row>
    <row r="11" spans="2:3" x14ac:dyDescent="0.25">
      <c r="B11" t="s">
        <v>1860</v>
      </c>
      <c r="C11" s="36">
        <v>1</v>
      </c>
    </row>
    <row r="12" spans="2:3" x14ac:dyDescent="0.25">
      <c r="B12" t="s">
        <v>1862</v>
      </c>
      <c r="C12" s="36">
        <v>1</v>
      </c>
    </row>
    <row r="13" spans="2:3" x14ac:dyDescent="0.25">
      <c r="B13" t="s">
        <v>1864</v>
      </c>
      <c r="C13" s="36">
        <v>1</v>
      </c>
    </row>
    <row r="14" spans="2:3" x14ac:dyDescent="0.25">
      <c r="B14" t="s">
        <v>1866</v>
      </c>
      <c r="C14" s="36">
        <v>1</v>
      </c>
    </row>
    <row r="15" spans="2:3" x14ac:dyDescent="0.25">
      <c r="B15" t="s">
        <v>1868</v>
      </c>
      <c r="C15" s="36">
        <v>1</v>
      </c>
    </row>
    <row r="16" spans="2:3" x14ac:dyDescent="0.25">
      <c r="B16" t="s">
        <v>1870</v>
      </c>
      <c r="C16" s="36">
        <v>1</v>
      </c>
    </row>
    <row r="17" spans="2:3" x14ac:dyDescent="0.25">
      <c r="B17" t="s">
        <v>1872</v>
      </c>
      <c r="C17" s="36">
        <v>1</v>
      </c>
    </row>
    <row r="18" spans="2:3" x14ac:dyDescent="0.25">
      <c r="B18" t="s">
        <v>1874</v>
      </c>
      <c r="C18" s="36">
        <v>1</v>
      </c>
    </row>
    <row r="19" spans="2:3" x14ac:dyDescent="0.25">
      <c r="B19" t="s">
        <v>1876</v>
      </c>
      <c r="C19" s="36">
        <v>1</v>
      </c>
    </row>
    <row r="20" spans="2:3" x14ac:dyDescent="0.25">
      <c r="B20" t="s">
        <v>1815</v>
      </c>
      <c r="C20" s="36">
        <v>1</v>
      </c>
    </row>
    <row r="21" spans="2:3" x14ac:dyDescent="0.25">
      <c r="B21" t="s">
        <v>1824</v>
      </c>
      <c r="C21" s="36">
        <v>1</v>
      </c>
    </row>
    <row r="22" spans="2:3" x14ac:dyDescent="0.25">
      <c r="B22" t="s">
        <v>1831</v>
      </c>
      <c r="C22" s="36">
        <v>1</v>
      </c>
    </row>
    <row r="23" spans="2:3" x14ac:dyDescent="0.25">
      <c r="B23" t="s">
        <v>1835</v>
      </c>
      <c r="C23" s="36">
        <v>1</v>
      </c>
    </row>
    <row r="24" spans="2:3" x14ac:dyDescent="0.25">
      <c r="B24" t="s">
        <v>1839</v>
      </c>
      <c r="C24" s="36">
        <v>1</v>
      </c>
    </row>
    <row r="25" spans="2:3" x14ac:dyDescent="0.25">
      <c r="B25" t="s">
        <v>1842</v>
      </c>
      <c r="C25" s="36">
        <v>1</v>
      </c>
    </row>
    <row r="26" spans="2:3" x14ac:dyDescent="0.25">
      <c r="B26" t="s">
        <v>1924</v>
      </c>
      <c r="C26" s="36">
        <v>1</v>
      </c>
    </row>
    <row r="27" spans="2:3" x14ac:dyDescent="0.25">
      <c r="B27" t="s">
        <v>1878</v>
      </c>
      <c r="C27" s="36">
        <v>1</v>
      </c>
    </row>
    <row r="28" spans="2:3" x14ac:dyDescent="0.25">
      <c r="B28" t="s">
        <v>1880</v>
      </c>
      <c r="C28" s="36">
        <v>1</v>
      </c>
    </row>
    <row r="29" spans="2:3" x14ac:dyDescent="0.25">
      <c r="B29" t="s">
        <v>1885</v>
      </c>
      <c r="C29" s="36">
        <v>1</v>
      </c>
    </row>
    <row r="30" spans="2:3" x14ac:dyDescent="0.25">
      <c r="B30" t="s">
        <v>1887</v>
      </c>
      <c r="C30" s="36">
        <v>1</v>
      </c>
    </row>
    <row r="31" spans="2:3" x14ac:dyDescent="0.25">
      <c r="B31" t="s">
        <v>1844</v>
      </c>
      <c r="C31" s="36">
        <v>1</v>
      </c>
    </row>
    <row r="32" spans="2:3" x14ac:dyDescent="0.25">
      <c r="B32" t="s">
        <v>1882</v>
      </c>
      <c r="C32" s="36">
        <v>1</v>
      </c>
    </row>
    <row r="33" spans="2:3" x14ac:dyDescent="0.25">
      <c r="B33" t="s">
        <v>1889</v>
      </c>
      <c r="C33" s="36">
        <v>1</v>
      </c>
    </row>
    <row r="34" spans="2:3" x14ac:dyDescent="0.25">
      <c r="B34" t="s">
        <v>1891</v>
      </c>
      <c r="C34" s="36">
        <v>1</v>
      </c>
    </row>
    <row r="35" spans="2:3" x14ac:dyDescent="0.25">
      <c r="B35" t="s">
        <v>1893</v>
      </c>
      <c r="C35" s="36">
        <v>1</v>
      </c>
    </row>
    <row r="36" spans="2:3" x14ac:dyDescent="0.25">
      <c r="B36" t="s">
        <v>1895</v>
      </c>
      <c r="C36" s="36">
        <v>1</v>
      </c>
    </row>
    <row r="37" spans="2:3" x14ac:dyDescent="0.25">
      <c r="B37" t="s">
        <v>1897</v>
      </c>
      <c r="C37" s="36">
        <v>1</v>
      </c>
    </row>
    <row r="38" spans="2:3" x14ac:dyDescent="0.25">
      <c r="B38" t="s">
        <v>1899</v>
      </c>
      <c r="C38" s="36">
        <v>1</v>
      </c>
    </row>
    <row r="39" spans="2:3" x14ac:dyDescent="0.25">
      <c r="B39" t="s">
        <v>1901</v>
      </c>
      <c r="C39" s="36">
        <v>1</v>
      </c>
    </row>
    <row r="40" spans="2:3" x14ac:dyDescent="0.25">
      <c r="B40" t="s">
        <v>1903</v>
      </c>
      <c r="C40" s="36">
        <v>1</v>
      </c>
    </row>
    <row r="41" spans="2:3" x14ac:dyDescent="0.25">
      <c r="B41" t="s">
        <v>1905</v>
      </c>
      <c r="C41" s="36">
        <v>1</v>
      </c>
    </row>
    <row r="42" spans="2:3" x14ac:dyDescent="0.25">
      <c r="B42" t="s">
        <v>1907</v>
      </c>
      <c r="C42" s="36">
        <v>1</v>
      </c>
    </row>
    <row r="43" spans="2:3" x14ac:dyDescent="0.25">
      <c r="B43" t="s">
        <v>1909</v>
      </c>
      <c r="C43" s="36">
        <v>1</v>
      </c>
    </row>
    <row r="44" spans="2:3" x14ac:dyDescent="0.25">
      <c r="B44" t="s">
        <v>1912</v>
      </c>
      <c r="C44" s="36">
        <v>1</v>
      </c>
    </row>
    <row r="45" spans="2:3" x14ac:dyDescent="0.25">
      <c r="B45" t="s">
        <v>1914</v>
      </c>
      <c r="C45" s="36">
        <v>1</v>
      </c>
    </row>
    <row r="46" spans="2:3" x14ac:dyDescent="0.25">
      <c r="B46" t="s">
        <v>1916</v>
      </c>
      <c r="C46" s="36">
        <v>1</v>
      </c>
    </row>
    <row r="47" spans="2:3" x14ac:dyDescent="0.25">
      <c r="B47" t="s">
        <v>1918</v>
      </c>
      <c r="C47" s="36">
        <v>1</v>
      </c>
    </row>
    <row r="48" spans="2:3" x14ac:dyDescent="0.25">
      <c r="B48" t="s">
        <v>1920</v>
      </c>
      <c r="C48" s="36">
        <v>1</v>
      </c>
    </row>
    <row r="49" spans="2:3" x14ac:dyDescent="0.25">
      <c r="B49" t="s">
        <v>1926</v>
      </c>
      <c r="C49" s="36">
        <v>1</v>
      </c>
    </row>
    <row r="50" spans="2:3" x14ac:dyDescent="0.25">
      <c r="B50" t="s">
        <v>1936</v>
      </c>
      <c r="C50" s="36">
        <v>1</v>
      </c>
    </row>
    <row r="51" spans="2:3" x14ac:dyDescent="0.25">
      <c r="B51" t="s">
        <v>1938</v>
      </c>
      <c r="C51" s="36">
        <v>1</v>
      </c>
    </row>
    <row r="52" spans="2:3" x14ac:dyDescent="0.25">
      <c r="B52" t="s">
        <v>1940</v>
      </c>
      <c r="C52" s="36">
        <v>1</v>
      </c>
    </row>
    <row r="53" spans="2:3" x14ac:dyDescent="0.25">
      <c r="B53" t="s">
        <v>1942</v>
      </c>
      <c r="C53" s="36">
        <v>1</v>
      </c>
    </row>
    <row r="54" spans="2:3" x14ac:dyDescent="0.25">
      <c r="B54" t="s">
        <v>1944</v>
      </c>
      <c r="C54" s="36">
        <v>1</v>
      </c>
    </row>
    <row r="55" spans="2:3" x14ac:dyDescent="0.25">
      <c r="B55" t="s">
        <v>1956</v>
      </c>
      <c r="C55" s="36">
        <v>1</v>
      </c>
    </row>
    <row r="56" spans="2:3" x14ac:dyDescent="0.25">
      <c r="B56" t="s">
        <v>1957</v>
      </c>
      <c r="C56" s="36">
        <v>1</v>
      </c>
    </row>
    <row r="57" spans="2:3" x14ac:dyDescent="0.25">
      <c r="B57" t="s">
        <v>1958</v>
      </c>
      <c r="C57" s="36">
        <v>1</v>
      </c>
    </row>
    <row r="58" spans="2:3" x14ac:dyDescent="0.25">
      <c r="B58" t="s">
        <v>1959</v>
      </c>
      <c r="C58" s="36">
        <v>1</v>
      </c>
    </row>
    <row r="59" spans="2:3" x14ac:dyDescent="0.25">
      <c r="B59" t="s">
        <v>1946</v>
      </c>
      <c r="C59" s="36">
        <v>1</v>
      </c>
    </row>
    <row r="60" spans="2:3" x14ac:dyDescent="0.25">
      <c r="B60" t="s">
        <v>1947</v>
      </c>
      <c r="C60" s="36">
        <v>1</v>
      </c>
    </row>
    <row r="61" spans="2:3" x14ac:dyDescent="0.25">
      <c r="B61" t="s">
        <v>1952</v>
      </c>
      <c r="C61" s="36">
        <v>1</v>
      </c>
    </row>
    <row r="62" spans="2:3" x14ac:dyDescent="0.25">
      <c r="B62" t="s">
        <v>1953</v>
      </c>
      <c r="C62" s="36">
        <v>1</v>
      </c>
    </row>
    <row r="63" spans="2:3" x14ac:dyDescent="0.25">
      <c r="B63" t="s">
        <v>1955</v>
      </c>
      <c r="C63" s="36">
        <v>1</v>
      </c>
    </row>
    <row r="64" spans="2:3" x14ac:dyDescent="0.25">
      <c r="B64" t="s">
        <v>1960</v>
      </c>
      <c r="C64" s="36">
        <v>1</v>
      </c>
    </row>
    <row r="65" spans="2:3" x14ac:dyDescent="0.25">
      <c r="B65" t="s">
        <v>1949</v>
      </c>
      <c r="C65" s="36">
        <v>1</v>
      </c>
    </row>
    <row r="66" spans="2:3" x14ac:dyDescent="0.25">
      <c r="B66" t="s">
        <v>1951</v>
      </c>
      <c r="C66" s="36">
        <v>1</v>
      </c>
    </row>
    <row r="67" spans="2:3" x14ac:dyDescent="0.25">
      <c r="B67" t="s">
        <v>1932</v>
      </c>
      <c r="C67" s="36">
        <v>1</v>
      </c>
    </row>
    <row r="68" spans="2:3" x14ac:dyDescent="0.25">
      <c r="B68" t="s">
        <v>1948</v>
      </c>
      <c r="C68" s="36">
        <v>1</v>
      </c>
    </row>
    <row r="69" spans="2:3" x14ac:dyDescent="0.25">
      <c r="B69" t="s">
        <v>2012</v>
      </c>
      <c r="C69" s="36">
        <v>1</v>
      </c>
    </row>
    <row r="70" spans="2:3" x14ac:dyDescent="0.25">
      <c r="B70" t="s">
        <v>2207</v>
      </c>
      <c r="C70" s="36">
        <v>1</v>
      </c>
    </row>
    <row r="71" spans="2:3" x14ac:dyDescent="0.25">
      <c r="B71" t="s">
        <v>2208</v>
      </c>
      <c r="C71" s="36">
        <v>1</v>
      </c>
    </row>
    <row r="72" spans="2:3" x14ac:dyDescent="0.25">
      <c r="B72" t="s">
        <v>2209</v>
      </c>
      <c r="C72" s="36">
        <v>1</v>
      </c>
    </row>
    <row r="73" spans="2:3" x14ac:dyDescent="0.25">
      <c r="B73" t="s">
        <v>2210</v>
      </c>
      <c r="C73" s="36">
        <v>1</v>
      </c>
    </row>
    <row r="74" spans="2:3" x14ac:dyDescent="0.25">
      <c r="B74" t="s">
        <v>2211</v>
      </c>
      <c r="C74" s="36">
        <v>1</v>
      </c>
    </row>
    <row r="75" spans="2:3" x14ac:dyDescent="0.25">
      <c r="B75" t="s">
        <v>2212</v>
      </c>
      <c r="C75" s="36">
        <v>1</v>
      </c>
    </row>
    <row r="76" spans="2:3" x14ac:dyDescent="0.25">
      <c r="B76" t="s">
        <v>2013</v>
      </c>
      <c r="C76" s="36">
        <v>1</v>
      </c>
    </row>
    <row r="77" spans="2:3" x14ac:dyDescent="0.25">
      <c r="B77" t="s">
        <v>2014</v>
      </c>
      <c r="C77" s="36">
        <v>1</v>
      </c>
    </row>
    <row r="78" spans="2:3" x14ac:dyDescent="0.25">
      <c r="B78" t="s">
        <v>2015</v>
      </c>
      <c r="C78" s="36">
        <v>1</v>
      </c>
    </row>
    <row r="79" spans="2:3" x14ac:dyDescent="0.25">
      <c r="B79" t="s">
        <v>2016</v>
      </c>
      <c r="C79" s="36">
        <v>1</v>
      </c>
    </row>
    <row r="80" spans="2:3" x14ac:dyDescent="0.25">
      <c r="B80" t="s">
        <v>2017</v>
      </c>
      <c r="C80" s="36">
        <v>1</v>
      </c>
    </row>
    <row r="81" spans="2:3" x14ac:dyDescent="0.25">
      <c r="B81" t="s">
        <v>2018</v>
      </c>
      <c r="C81" s="36">
        <v>1</v>
      </c>
    </row>
    <row r="82" spans="2:3" x14ac:dyDescent="0.25">
      <c r="B82" t="s">
        <v>2019</v>
      </c>
      <c r="C82" s="36">
        <v>1</v>
      </c>
    </row>
    <row r="83" spans="2:3" x14ac:dyDescent="0.25">
      <c r="B83" t="s">
        <v>2213</v>
      </c>
      <c r="C83" s="36">
        <v>1</v>
      </c>
    </row>
    <row r="84" spans="2:3" x14ac:dyDescent="0.25">
      <c r="B84" t="s">
        <v>2214</v>
      </c>
      <c r="C84" s="36">
        <v>1</v>
      </c>
    </row>
    <row r="85" spans="2:3" x14ac:dyDescent="0.25">
      <c r="B85" t="s">
        <v>2215</v>
      </c>
      <c r="C85" s="36">
        <v>1</v>
      </c>
    </row>
    <row r="86" spans="2:3" x14ac:dyDescent="0.25">
      <c r="B86" t="s">
        <v>2216</v>
      </c>
      <c r="C86" s="36">
        <v>1</v>
      </c>
    </row>
    <row r="87" spans="2:3" x14ac:dyDescent="0.25">
      <c r="B87" t="s">
        <v>2217</v>
      </c>
      <c r="C87" s="36">
        <v>1</v>
      </c>
    </row>
    <row r="88" spans="2:3" x14ac:dyDescent="0.25">
      <c r="B88" t="s">
        <v>2218</v>
      </c>
      <c r="C88" s="36">
        <v>1</v>
      </c>
    </row>
    <row r="89" spans="2:3" x14ac:dyDescent="0.25">
      <c r="B89" t="s">
        <v>2219</v>
      </c>
      <c r="C89" s="36">
        <v>1</v>
      </c>
    </row>
    <row r="90" spans="2:3" x14ac:dyDescent="0.25">
      <c r="B90" t="s">
        <v>2220</v>
      </c>
      <c r="C90" s="36">
        <v>1</v>
      </c>
    </row>
    <row r="91" spans="2:3" x14ac:dyDescent="0.25">
      <c r="B91" t="s">
        <v>2221</v>
      </c>
      <c r="C91" s="36">
        <v>1</v>
      </c>
    </row>
    <row r="92" spans="2:3" x14ac:dyDescent="0.25">
      <c r="B92" t="s">
        <v>2067</v>
      </c>
      <c r="C92" s="36">
        <v>1</v>
      </c>
    </row>
    <row r="93" spans="2:3" x14ac:dyDescent="0.25">
      <c r="B93" t="s">
        <v>2068</v>
      </c>
      <c r="C93" s="36">
        <v>1</v>
      </c>
    </row>
    <row r="94" spans="2:3" x14ac:dyDescent="0.25">
      <c r="B94" t="s">
        <v>2069</v>
      </c>
      <c r="C94" s="36">
        <v>1</v>
      </c>
    </row>
    <row r="95" spans="2:3" x14ac:dyDescent="0.25">
      <c r="B95" t="s">
        <v>2020</v>
      </c>
      <c r="C95" s="36">
        <v>1</v>
      </c>
    </row>
    <row r="96" spans="2:3" x14ac:dyDescent="0.25">
      <c r="B96" t="s">
        <v>2021</v>
      </c>
      <c r="C96" s="36">
        <v>1</v>
      </c>
    </row>
    <row r="97" spans="2:3" x14ac:dyDescent="0.25">
      <c r="B97" t="s">
        <v>2022</v>
      </c>
      <c r="C97" s="36">
        <v>1</v>
      </c>
    </row>
    <row r="98" spans="2:3" x14ac:dyDescent="0.25">
      <c r="B98" t="s">
        <v>2023</v>
      </c>
      <c r="C98" s="36">
        <v>1</v>
      </c>
    </row>
    <row r="99" spans="2:3" x14ac:dyDescent="0.25">
      <c r="B99" t="s">
        <v>2026</v>
      </c>
      <c r="C99" s="36">
        <v>1</v>
      </c>
    </row>
    <row r="100" spans="2:3" x14ac:dyDescent="0.25">
      <c r="B100" t="s">
        <v>2027</v>
      </c>
      <c r="C100" s="36">
        <v>1</v>
      </c>
    </row>
    <row r="101" spans="2:3" x14ac:dyDescent="0.25">
      <c r="B101" t="s">
        <v>2030</v>
      </c>
      <c r="C101" s="36">
        <v>1</v>
      </c>
    </row>
    <row r="102" spans="2:3" x14ac:dyDescent="0.25">
      <c r="B102" t="s">
        <v>2031</v>
      </c>
      <c r="C102" s="36">
        <v>1</v>
      </c>
    </row>
    <row r="103" spans="2:3" x14ac:dyDescent="0.25">
      <c r="B103" t="s">
        <v>2032</v>
      </c>
      <c r="C103" s="36">
        <v>1</v>
      </c>
    </row>
    <row r="104" spans="2:3" x14ac:dyDescent="0.25">
      <c r="B104" t="s">
        <v>2033</v>
      </c>
      <c r="C104" s="36">
        <v>1</v>
      </c>
    </row>
    <row r="105" spans="2:3" x14ac:dyDescent="0.25">
      <c r="B105" t="s">
        <v>2034</v>
      </c>
      <c r="C105" s="36">
        <v>1</v>
      </c>
    </row>
    <row r="106" spans="2:3" x14ac:dyDescent="0.25">
      <c r="B106" t="s">
        <v>2035</v>
      </c>
      <c r="C106" s="36">
        <v>1</v>
      </c>
    </row>
    <row r="107" spans="2:3" x14ac:dyDescent="0.25">
      <c r="B107" t="s">
        <v>1966</v>
      </c>
      <c r="C107" s="36">
        <v>1</v>
      </c>
    </row>
    <row r="108" spans="2:3" x14ac:dyDescent="0.25">
      <c r="B108" t="s">
        <v>1967</v>
      </c>
      <c r="C108" s="36">
        <v>1</v>
      </c>
    </row>
    <row r="109" spans="2:3" x14ac:dyDescent="0.25">
      <c r="B109" t="s">
        <v>2222</v>
      </c>
      <c r="C109" s="36">
        <v>1</v>
      </c>
    </row>
    <row r="110" spans="2:3" x14ac:dyDescent="0.25">
      <c r="B110" t="s">
        <v>2223</v>
      </c>
      <c r="C110" s="36">
        <v>1</v>
      </c>
    </row>
    <row r="111" spans="2:3" x14ac:dyDescent="0.25">
      <c r="B111" t="s">
        <v>2224</v>
      </c>
      <c r="C111" s="36">
        <v>1</v>
      </c>
    </row>
    <row r="112" spans="2:3" x14ac:dyDescent="0.25">
      <c r="B112" t="s">
        <v>2225</v>
      </c>
      <c r="C112" s="36">
        <v>1</v>
      </c>
    </row>
    <row r="113" spans="2:3" x14ac:dyDescent="0.25">
      <c r="B113" t="s">
        <v>1968</v>
      </c>
      <c r="C113" s="36">
        <v>1</v>
      </c>
    </row>
    <row r="114" spans="2:3" x14ac:dyDescent="0.25">
      <c r="B114" t="s">
        <v>1969</v>
      </c>
      <c r="C114" s="36">
        <v>1</v>
      </c>
    </row>
    <row r="115" spans="2:3" x14ac:dyDescent="0.25">
      <c r="B115" t="s">
        <v>1970</v>
      </c>
      <c r="C115" s="36">
        <v>1</v>
      </c>
    </row>
    <row r="116" spans="2:3" x14ac:dyDescent="0.25">
      <c r="B116" t="s">
        <v>1971</v>
      </c>
      <c r="C116" s="36">
        <v>1</v>
      </c>
    </row>
    <row r="117" spans="2:3" x14ac:dyDescent="0.25">
      <c r="B117" t="s">
        <v>1972</v>
      </c>
      <c r="C117" s="36">
        <v>1</v>
      </c>
    </row>
    <row r="118" spans="2:3" x14ac:dyDescent="0.25">
      <c r="B118" t="s">
        <v>1973</v>
      </c>
      <c r="C118" s="36">
        <v>1</v>
      </c>
    </row>
    <row r="119" spans="2:3" x14ac:dyDescent="0.25">
      <c r="B119" t="s">
        <v>1974</v>
      </c>
      <c r="C119" s="36">
        <v>1</v>
      </c>
    </row>
    <row r="120" spans="2:3" x14ac:dyDescent="0.25">
      <c r="B120" t="s">
        <v>1975</v>
      </c>
      <c r="C120" s="36">
        <v>1</v>
      </c>
    </row>
    <row r="121" spans="2:3" x14ac:dyDescent="0.25">
      <c r="B121" t="s">
        <v>1976</v>
      </c>
      <c r="C121" s="36">
        <v>1</v>
      </c>
    </row>
    <row r="122" spans="2:3" x14ac:dyDescent="0.25">
      <c r="B122" t="s">
        <v>1977</v>
      </c>
      <c r="C122" s="36">
        <v>1</v>
      </c>
    </row>
    <row r="123" spans="2:3" x14ac:dyDescent="0.25">
      <c r="B123" t="s">
        <v>1980</v>
      </c>
      <c r="C123" s="36">
        <v>1</v>
      </c>
    </row>
    <row r="124" spans="2:3" x14ac:dyDescent="0.25">
      <c r="B124" t="s">
        <v>1981</v>
      </c>
      <c r="C124" s="36">
        <v>1</v>
      </c>
    </row>
    <row r="125" spans="2:3" x14ac:dyDescent="0.25">
      <c r="B125" t="s">
        <v>1982</v>
      </c>
      <c r="C125" s="36">
        <v>1</v>
      </c>
    </row>
    <row r="126" spans="2:3" x14ac:dyDescent="0.25">
      <c r="B126" t="s">
        <v>1983</v>
      </c>
      <c r="C126" s="36">
        <v>1</v>
      </c>
    </row>
    <row r="127" spans="2:3" x14ac:dyDescent="0.25">
      <c r="B127" t="s">
        <v>1984</v>
      </c>
      <c r="C127" s="36">
        <v>1</v>
      </c>
    </row>
    <row r="128" spans="2:3" x14ac:dyDescent="0.25">
      <c r="B128" t="s">
        <v>1985</v>
      </c>
      <c r="C128" s="36">
        <v>1</v>
      </c>
    </row>
    <row r="129" spans="2:3" x14ac:dyDescent="0.25">
      <c r="B129" t="s">
        <v>1986</v>
      </c>
      <c r="C129" s="36">
        <v>1</v>
      </c>
    </row>
    <row r="130" spans="2:3" x14ac:dyDescent="0.25">
      <c r="B130" t="s">
        <v>1987</v>
      </c>
      <c r="C130" s="36">
        <v>1</v>
      </c>
    </row>
    <row r="131" spans="2:3" x14ac:dyDescent="0.25">
      <c r="B131" t="s">
        <v>1988</v>
      </c>
      <c r="C131" s="36">
        <v>1</v>
      </c>
    </row>
    <row r="132" spans="2:3" x14ac:dyDescent="0.25">
      <c r="B132" t="s">
        <v>1989</v>
      </c>
      <c r="C132" s="36">
        <v>1</v>
      </c>
    </row>
    <row r="133" spans="2:3" x14ac:dyDescent="0.25">
      <c r="B133" t="s">
        <v>1991</v>
      </c>
      <c r="C133" s="36">
        <v>1</v>
      </c>
    </row>
    <row r="134" spans="2:3" x14ac:dyDescent="0.25">
      <c r="B134" t="s">
        <v>1992</v>
      </c>
      <c r="C134" s="36">
        <v>1</v>
      </c>
    </row>
    <row r="135" spans="2:3" x14ac:dyDescent="0.25">
      <c r="B135" t="s">
        <v>1993</v>
      </c>
      <c r="C135" s="36">
        <v>1</v>
      </c>
    </row>
    <row r="136" spans="2:3" x14ac:dyDescent="0.25">
      <c r="B136" t="s">
        <v>1994</v>
      </c>
      <c r="C136" s="36">
        <v>1</v>
      </c>
    </row>
    <row r="137" spans="2:3" x14ac:dyDescent="0.25">
      <c r="B137" t="s">
        <v>1995</v>
      </c>
      <c r="C137" s="36">
        <v>1</v>
      </c>
    </row>
    <row r="138" spans="2:3" x14ac:dyDescent="0.25">
      <c r="B138" t="s">
        <v>1996</v>
      </c>
      <c r="C138" s="36">
        <v>1</v>
      </c>
    </row>
    <row r="139" spans="2:3" x14ac:dyDescent="0.25">
      <c r="B139" t="s">
        <v>1997</v>
      </c>
      <c r="C139" s="36">
        <v>1</v>
      </c>
    </row>
    <row r="140" spans="2:3" x14ac:dyDescent="0.25">
      <c r="B140" t="s">
        <v>1998</v>
      </c>
      <c r="C140" s="36">
        <v>1</v>
      </c>
    </row>
    <row r="141" spans="2:3" x14ac:dyDescent="0.25">
      <c r="B141" t="s">
        <v>1999</v>
      </c>
      <c r="C141" s="36">
        <v>1</v>
      </c>
    </row>
    <row r="142" spans="2:3" x14ac:dyDescent="0.25">
      <c r="B142" t="s">
        <v>2000</v>
      </c>
      <c r="C142" s="36">
        <v>1</v>
      </c>
    </row>
    <row r="143" spans="2:3" x14ac:dyDescent="0.25">
      <c r="B143" t="s">
        <v>2002</v>
      </c>
      <c r="C143" s="36">
        <v>1</v>
      </c>
    </row>
    <row r="144" spans="2:3" x14ac:dyDescent="0.25">
      <c r="B144" t="s">
        <v>2070</v>
      </c>
      <c r="C144" s="36">
        <v>1</v>
      </c>
    </row>
    <row r="145" spans="2:3" x14ac:dyDescent="0.25">
      <c r="B145" t="s">
        <v>2071</v>
      </c>
      <c r="C145" s="36">
        <v>1</v>
      </c>
    </row>
    <row r="146" spans="2:3" x14ac:dyDescent="0.25">
      <c r="B146" t="s">
        <v>2072</v>
      </c>
      <c r="C146" s="36">
        <v>1</v>
      </c>
    </row>
    <row r="147" spans="2:3" x14ac:dyDescent="0.25">
      <c r="B147" t="s">
        <v>2073</v>
      </c>
      <c r="C147" s="36">
        <v>1</v>
      </c>
    </row>
    <row r="148" spans="2:3" x14ac:dyDescent="0.25">
      <c r="B148" t="s">
        <v>2074</v>
      </c>
      <c r="C148" s="36">
        <v>1</v>
      </c>
    </row>
    <row r="149" spans="2:3" x14ac:dyDescent="0.25">
      <c r="B149" t="s">
        <v>2075</v>
      </c>
      <c r="C149" s="36">
        <v>1</v>
      </c>
    </row>
    <row r="150" spans="2:3" x14ac:dyDescent="0.25">
      <c r="B150" t="s">
        <v>2077</v>
      </c>
      <c r="C150" s="36">
        <v>1</v>
      </c>
    </row>
    <row r="151" spans="2:3" x14ac:dyDescent="0.25">
      <c r="B151" t="s">
        <v>2078</v>
      </c>
      <c r="C151" s="36">
        <v>1</v>
      </c>
    </row>
    <row r="152" spans="2:3" x14ac:dyDescent="0.25">
      <c r="B152" t="s">
        <v>2079</v>
      </c>
      <c r="C152" s="36">
        <v>1</v>
      </c>
    </row>
    <row r="153" spans="2:3" x14ac:dyDescent="0.25">
      <c r="B153" t="s">
        <v>2080</v>
      </c>
      <c r="C153" s="36">
        <v>1</v>
      </c>
    </row>
    <row r="154" spans="2:3" x14ac:dyDescent="0.25">
      <c r="B154" t="s">
        <v>2190</v>
      </c>
      <c r="C154" s="36">
        <v>1</v>
      </c>
    </row>
    <row r="155" spans="2:3" x14ac:dyDescent="0.25">
      <c r="B155" t="s">
        <v>2192</v>
      </c>
      <c r="C155" s="36">
        <v>1</v>
      </c>
    </row>
    <row r="156" spans="2:3" x14ac:dyDescent="0.25">
      <c r="B156" t="s">
        <v>2193</v>
      </c>
      <c r="C156" s="36">
        <v>1</v>
      </c>
    </row>
    <row r="157" spans="2:3" x14ac:dyDescent="0.25">
      <c r="B157" t="s">
        <v>2194</v>
      </c>
      <c r="C157" s="36">
        <v>1</v>
      </c>
    </row>
    <row r="158" spans="2:3" x14ac:dyDescent="0.25">
      <c r="B158" t="s">
        <v>2195</v>
      </c>
      <c r="C158" s="36">
        <v>1</v>
      </c>
    </row>
    <row r="159" spans="2:3" x14ac:dyDescent="0.25">
      <c r="B159" t="s">
        <v>2197</v>
      </c>
      <c r="C159" s="36">
        <v>1</v>
      </c>
    </row>
    <row r="160" spans="2:3" x14ac:dyDescent="0.25">
      <c r="B160" t="s">
        <v>2198</v>
      </c>
      <c r="C160" s="36">
        <v>1</v>
      </c>
    </row>
    <row r="161" spans="2:3" x14ac:dyDescent="0.25">
      <c r="B161" t="s">
        <v>2199</v>
      </c>
      <c r="C161" s="36">
        <v>1</v>
      </c>
    </row>
    <row r="162" spans="2:3" x14ac:dyDescent="0.25">
      <c r="B162" t="s">
        <v>2200</v>
      </c>
      <c r="C162" s="36">
        <v>1</v>
      </c>
    </row>
    <row r="163" spans="2:3" x14ac:dyDescent="0.25">
      <c r="B163" t="s">
        <v>2201</v>
      </c>
      <c r="C163" s="36">
        <v>1</v>
      </c>
    </row>
    <row r="164" spans="2:3" x14ac:dyDescent="0.25">
      <c r="B164" t="s">
        <v>2226</v>
      </c>
      <c r="C164" s="36">
        <v>1</v>
      </c>
    </row>
    <row r="165" spans="2:3" x14ac:dyDescent="0.25">
      <c r="B165" t="s">
        <v>2082</v>
      </c>
      <c r="C165" s="36">
        <v>1</v>
      </c>
    </row>
    <row r="166" spans="2:3" x14ac:dyDescent="0.25">
      <c r="B166" t="s">
        <v>2083</v>
      </c>
      <c r="C166" s="36">
        <v>1</v>
      </c>
    </row>
    <row r="167" spans="2:3" x14ac:dyDescent="0.25">
      <c r="B167" t="s">
        <v>2084</v>
      </c>
      <c r="C167" s="36">
        <v>1</v>
      </c>
    </row>
    <row r="168" spans="2:3" x14ac:dyDescent="0.25">
      <c r="B168" t="s">
        <v>2085</v>
      </c>
      <c r="C168" s="36">
        <v>1</v>
      </c>
    </row>
    <row r="169" spans="2:3" x14ac:dyDescent="0.25">
      <c r="B169" t="s">
        <v>2086</v>
      </c>
      <c r="C169" s="36">
        <v>1</v>
      </c>
    </row>
    <row r="170" spans="2:3" x14ac:dyDescent="0.25">
      <c r="B170" t="s">
        <v>2087</v>
      </c>
      <c r="C170" s="36">
        <v>1</v>
      </c>
    </row>
    <row r="171" spans="2:3" x14ac:dyDescent="0.25">
      <c r="B171" t="s">
        <v>2088</v>
      </c>
      <c r="C171" s="36">
        <v>1</v>
      </c>
    </row>
    <row r="172" spans="2:3" x14ac:dyDescent="0.25">
      <c r="B172" t="s">
        <v>2089</v>
      </c>
      <c r="C172" s="36">
        <v>1</v>
      </c>
    </row>
    <row r="173" spans="2:3" x14ac:dyDescent="0.25">
      <c r="B173" t="s">
        <v>2090</v>
      </c>
      <c r="C173" s="36">
        <v>1</v>
      </c>
    </row>
    <row r="174" spans="2:3" x14ac:dyDescent="0.25">
      <c r="B174" t="s">
        <v>2091</v>
      </c>
      <c r="C174" s="36">
        <v>1</v>
      </c>
    </row>
    <row r="175" spans="2:3" x14ac:dyDescent="0.25">
      <c r="B175" t="s">
        <v>2092</v>
      </c>
      <c r="C175" s="36">
        <v>1</v>
      </c>
    </row>
    <row r="176" spans="2:3" x14ac:dyDescent="0.25">
      <c r="B176" t="s">
        <v>2093</v>
      </c>
      <c r="C176" s="36">
        <v>1</v>
      </c>
    </row>
    <row r="177" spans="2:3" x14ac:dyDescent="0.25">
      <c r="B177" t="s">
        <v>2094</v>
      </c>
      <c r="C177" s="36">
        <v>1</v>
      </c>
    </row>
    <row r="178" spans="2:3" x14ac:dyDescent="0.25">
      <c r="B178" t="s">
        <v>2095</v>
      </c>
      <c r="C178" s="36">
        <v>1</v>
      </c>
    </row>
    <row r="179" spans="2:3" x14ac:dyDescent="0.25">
      <c r="B179" t="s">
        <v>2096</v>
      </c>
      <c r="C179" s="36">
        <v>1</v>
      </c>
    </row>
    <row r="180" spans="2:3" x14ac:dyDescent="0.25">
      <c r="B180" t="s">
        <v>2097</v>
      </c>
      <c r="C180" s="36">
        <v>1</v>
      </c>
    </row>
    <row r="181" spans="2:3" x14ac:dyDescent="0.25">
      <c r="B181" t="s">
        <v>2098</v>
      </c>
      <c r="C181" s="36">
        <v>1</v>
      </c>
    </row>
    <row r="182" spans="2:3" x14ac:dyDescent="0.25">
      <c r="B182" t="s">
        <v>2099</v>
      </c>
      <c r="C182" s="36">
        <v>1</v>
      </c>
    </row>
    <row r="183" spans="2:3" x14ac:dyDescent="0.25">
      <c r="B183" t="s">
        <v>2100</v>
      </c>
      <c r="C183" s="36">
        <v>1</v>
      </c>
    </row>
    <row r="184" spans="2:3" x14ac:dyDescent="0.25">
      <c r="B184" t="s">
        <v>2101</v>
      </c>
      <c r="C184" s="36">
        <v>1</v>
      </c>
    </row>
    <row r="185" spans="2:3" x14ac:dyDescent="0.25">
      <c r="B185" t="s">
        <v>2102</v>
      </c>
      <c r="C185" s="36">
        <v>1</v>
      </c>
    </row>
    <row r="186" spans="2:3" x14ac:dyDescent="0.25">
      <c r="B186" t="s">
        <v>2103</v>
      </c>
      <c r="C186" s="36">
        <v>1</v>
      </c>
    </row>
    <row r="187" spans="2:3" x14ac:dyDescent="0.25">
      <c r="B187" t="s">
        <v>2104</v>
      </c>
      <c r="C187" s="36">
        <v>1</v>
      </c>
    </row>
    <row r="188" spans="2:3" x14ac:dyDescent="0.25">
      <c r="B188" t="s">
        <v>2105</v>
      </c>
      <c r="C188" s="36">
        <v>1</v>
      </c>
    </row>
    <row r="189" spans="2:3" x14ac:dyDescent="0.25">
      <c r="B189" t="s">
        <v>2106</v>
      </c>
      <c r="C189" s="36">
        <v>1</v>
      </c>
    </row>
    <row r="190" spans="2:3" x14ac:dyDescent="0.25">
      <c r="B190" t="s">
        <v>2107</v>
      </c>
      <c r="C190" s="36">
        <v>1</v>
      </c>
    </row>
    <row r="191" spans="2:3" x14ac:dyDescent="0.25">
      <c r="B191" t="s">
        <v>2108</v>
      </c>
      <c r="C191" s="36">
        <v>1</v>
      </c>
    </row>
    <row r="192" spans="2:3" x14ac:dyDescent="0.25">
      <c r="B192" t="s">
        <v>2109</v>
      </c>
      <c r="C192" s="36">
        <v>1</v>
      </c>
    </row>
    <row r="193" spans="2:3" x14ac:dyDescent="0.25">
      <c r="B193" t="s">
        <v>2110</v>
      </c>
      <c r="C193" s="36">
        <v>1</v>
      </c>
    </row>
    <row r="194" spans="2:3" x14ac:dyDescent="0.25">
      <c r="B194" t="s">
        <v>2111</v>
      </c>
      <c r="C194" s="36">
        <v>1</v>
      </c>
    </row>
    <row r="195" spans="2:3" x14ac:dyDescent="0.25">
      <c r="B195" t="s">
        <v>2112</v>
      </c>
      <c r="C195" s="36">
        <v>1</v>
      </c>
    </row>
    <row r="196" spans="2:3" x14ac:dyDescent="0.25">
      <c r="B196" t="s">
        <v>2113</v>
      </c>
      <c r="C196" s="36">
        <v>1</v>
      </c>
    </row>
    <row r="197" spans="2:3" x14ac:dyDescent="0.25">
      <c r="B197" t="s">
        <v>2114</v>
      </c>
      <c r="C197" s="36">
        <v>1</v>
      </c>
    </row>
    <row r="198" spans="2:3" x14ac:dyDescent="0.25">
      <c r="B198" t="s">
        <v>2115</v>
      </c>
      <c r="C198" s="36">
        <v>1</v>
      </c>
    </row>
    <row r="199" spans="2:3" x14ac:dyDescent="0.25">
      <c r="B199" t="s">
        <v>2116</v>
      </c>
      <c r="C199" s="36">
        <v>1</v>
      </c>
    </row>
    <row r="200" spans="2:3" x14ac:dyDescent="0.25">
      <c r="B200" t="s">
        <v>2117</v>
      </c>
      <c r="C200" s="36">
        <v>1</v>
      </c>
    </row>
    <row r="201" spans="2:3" x14ac:dyDescent="0.25">
      <c r="B201" t="s">
        <v>2118</v>
      </c>
      <c r="C201" s="36">
        <v>1</v>
      </c>
    </row>
    <row r="202" spans="2:3" x14ac:dyDescent="0.25">
      <c r="B202" t="s">
        <v>2119</v>
      </c>
      <c r="C202" s="36">
        <v>1</v>
      </c>
    </row>
    <row r="203" spans="2:3" x14ac:dyDescent="0.25">
      <c r="B203" t="s">
        <v>2120</v>
      </c>
      <c r="C203" s="36">
        <v>1</v>
      </c>
    </row>
    <row r="204" spans="2:3" x14ac:dyDescent="0.25">
      <c r="B204" t="s">
        <v>2121</v>
      </c>
      <c r="C204" s="36">
        <v>1</v>
      </c>
    </row>
    <row r="205" spans="2:3" x14ac:dyDescent="0.25">
      <c r="B205" t="s">
        <v>2122</v>
      </c>
      <c r="C205" s="36">
        <v>1</v>
      </c>
    </row>
    <row r="206" spans="2:3" x14ac:dyDescent="0.25">
      <c r="B206" t="s">
        <v>2123</v>
      </c>
      <c r="C206" s="36">
        <v>1</v>
      </c>
    </row>
    <row r="207" spans="2:3" x14ac:dyDescent="0.25">
      <c r="B207" t="s">
        <v>2124</v>
      </c>
      <c r="C207" s="36">
        <v>1</v>
      </c>
    </row>
    <row r="208" spans="2:3" x14ac:dyDescent="0.25">
      <c r="B208" t="s">
        <v>2125</v>
      </c>
      <c r="C208" s="36">
        <v>1</v>
      </c>
    </row>
    <row r="209" spans="2:3" x14ac:dyDescent="0.25">
      <c r="B209" t="s">
        <v>2126</v>
      </c>
      <c r="C209" s="36">
        <v>1</v>
      </c>
    </row>
    <row r="210" spans="2:3" x14ac:dyDescent="0.25">
      <c r="B210" t="s">
        <v>2127</v>
      </c>
      <c r="C210" s="36">
        <v>1</v>
      </c>
    </row>
    <row r="211" spans="2:3" x14ac:dyDescent="0.25">
      <c r="B211" t="s">
        <v>2128</v>
      </c>
      <c r="C211" s="36">
        <v>1</v>
      </c>
    </row>
    <row r="212" spans="2:3" x14ac:dyDescent="0.25">
      <c r="B212" t="s">
        <v>2129</v>
      </c>
      <c r="C212" s="36">
        <v>1</v>
      </c>
    </row>
    <row r="213" spans="2:3" x14ac:dyDescent="0.25">
      <c r="B213" t="s">
        <v>2130</v>
      </c>
      <c r="C213" s="36">
        <v>1</v>
      </c>
    </row>
    <row r="214" spans="2:3" x14ac:dyDescent="0.25">
      <c r="B214" t="s">
        <v>2131</v>
      </c>
      <c r="C214" s="36">
        <v>1</v>
      </c>
    </row>
    <row r="215" spans="2:3" x14ac:dyDescent="0.25">
      <c r="B215" t="s">
        <v>2132</v>
      </c>
      <c r="C215" s="36">
        <v>1</v>
      </c>
    </row>
    <row r="216" spans="2:3" x14ac:dyDescent="0.25">
      <c r="B216" t="s">
        <v>2133</v>
      </c>
      <c r="C216" s="36">
        <v>1</v>
      </c>
    </row>
    <row r="217" spans="2:3" x14ac:dyDescent="0.25">
      <c r="B217" t="s">
        <v>2134</v>
      </c>
      <c r="C217" s="36">
        <v>1</v>
      </c>
    </row>
    <row r="218" spans="2:3" x14ac:dyDescent="0.25">
      <c r="B218" t="s">
        <v>2135</v>
      </c>
      <c r="C218" s="36">
        <v>1</v>
      </c>
    </row>
    <row r="219" spans="2:3" x14ac:dyDescent="0.25">
      <c r="B219" t="s">
        <v>2137</v>
      </c>
      <c r="C219" s="36">
        <v>1</v>
      </c>
    </row>
    <row r="220" spans="2:3" x14ac:dyDescent="0.25">
      <c r="B220" t="s">
        <v>2138</v>
      </c>
      <c r="C220" s="36">
        <v>1</v>
      </c>
    </row>
    <row r="221" spans="2:3" x14ac:dyDescent="0.25">
      <c r="B221" t="s">
        <v>2139</v>
      </c>
      <c r="C221" s="36">
        <v>1</v>
      </c>
    </row>
    <row r="222" spans="2:3" x14ac:dyDescent="0.25">
      <c r="B222" t="s">
        <v>2140</v>
      </c>
      <c r="C222" s="36">
        <v>1</v>
      </c>
    </row>
    <row r="223" spans="2:3" x14ac:dyDescent="0.25">
      <c r="B223" t="s">
        <v>2141</v>
      </c>
      <c r="C223" s="36">
        <v>1</v>
      </c>
    </row>
    <row r="224" spans="2:3" x14ac:dyDescent="0.25">
      <c r="B224" t="s">
        <v>2142</v>
      </c>
      <c r="C224" s="36">
        <v>1</v>
      </c>
    </row>
    <row r="225" spans="2:3" x14ac:dyDescent="0.25">
      <c r="B225" t="s">
        <v>2143</v>
      </c>
      <c r="C225" s="36">
        <v>1</v>
      </c>
    </row>
    <row r="226" spans="2:3" x14ac:dyDescent="0.25">
      <c r="B226" t="s">
        <v>2144</v>
      </c>
      <c r="C226" s="36">
        <v>1</v>
      </c>
    </row>
    <row r="227" spans="2:3" x14ac:dyDescent="0.25">
      <c r="B227" t="s">
        <v>2146</v>
      </c>
      <c r="C227" s="36">
        <v>1</v>
      </c>
    </row>
    <row r="228" spans="2:3" x14ac:dyDescent="0.25">
      <c r="B228" t="s">
        <v>2147</v>
      </c>
      <c r="C228" s="36">
        <v>1</v>
      </c>
    </row>
    <row r="229" spans="2:3" x14ac:dyDescent="0.25">
      <c r="B229" t="s">
        <v>2148</v>
      </c>
      <c r="C229" s="36">
        <v>1</v>
      </c>
    </row>
    <row r="230" spans="2:3" x14ac:dyDescent="0.25">
      <c r="B230" t="s">
        <v>2149</v>
      </c>
      <c r="C230" s="36">
        <v>1</v>
      </c>
    </row>
    <row r="231" spans="2:3" x14ac:dyDescent="0.25">
      <c r="B231" t="s">
        <v>2150</v>
      </c>
      <c r="C231" s="36">
        <v>1</v>
      </c>
    </row>
    <row r="232" spans="2:3" x14ac:dyDescent="0.25">
      <c r="B232" t="s">
        <v>2151</v>
      </c>
      <c r="C232" s="36">
        <v>1</v>
      </c>
    </row>
    <row r="233" spans="2:3" x14ac:dyDescent="0.25">
      <c r="B233" t="s">
        <v>2152</v>
      </c>
      <c r="C233" s="36">
        <v>1</v>
      </c>
    </row>
    <row r="234" spans="2:3" x14ac:dyDescent="0.25">
      <c r="B234" t="s">
        <v>2153</v>
      </c>
      <c r="C234" s="36">
        <v>1</v>
      </c>
    </row>
    <row r="235" spans="2:3" x14ac:dyDescent="0.25">
      <c r="B235" t="s">
        <v>2154</v>
      </c>
      <c r="C235" s="36">
        <v>1</v>
      </c>
    </row>
    <row r="236" spans="2:3" x14ac:dyDescent="0.25">
      <c r="B236" t="s">
        <v>2155</v>
      </c>
      <c r="C236" s="36">
        <v>1</v>
      </c>
    </row>
    <row r="237" spans="2:3" x14ac:dyDescent="0.25">
      <c r="B237" t="s">
        <v>2156</v>
      </c>
      <c r="C237" s="36">
        <v>1</v>
      </c>
    </row>
    <row r="238" spans="2:3" x14ac:dyDescent="0.25">
      <c r="B238" t="s">
        <v>2157</v>
      </c>
      <c r="C238" s="36">
        <v>1</v>
      </c>
    </row>
    <row r="239" spans="2:3" x14ac:dyDescent="0.25">
      <c r="B239" t="s">
        <v>2158</v>
      </c>
      <c r="C239" s="36">
        <v>1</v>
      </c>
    </row>
    <row r="240" spans="2:3" x14ac:dyDescent="0.25">
      <c r="B240" t="s">
        <v>2159</v>
      </c>
      <c r="C240" s="36">
        <v>1</v>
      </c>
    </row>
    <row r="241" spans="2:3" x14ac:dyDescent="0.25">
      <c r="B241" t="s">
        <v>2160</v>
      </c>
      <c r="C241" s="36">
        <v>1</v>
      </c>
    </row>
    <row r="242" spans="2:3" x14ac:dyDescent="0.25">
      <c r="B242" t="s">
        <v>2161</v>
      </c>
      <c r="C242" s="36">
        <v>1</v>
      </c>
    </row>
    <row r="243" spans="2:3" x14ac:dyDescent="0.25">
      <c r="B243" t="s">
        <v>2162</v>
      </c>
      <c r="C243" s="36">
        <v>1</v>
      </c>
    </row>
    <row r="244" spans="2:3" x14ac:dyDescent="0.25">
      <c r="B244" t="s">
        <v>2163</v>
      </c>
      <c r="C244" s="36">
        <v>1</v>
      </c>
    </row>
    <row r="245" spans="2:3" x14ac:dyDescent="0.25">
      <c r="B245" t="s">
        <v>2164</v>
      </c>
      <c r="C245" s="36">
        <v>1</v>
      </c>
    </row>
    <row r="246" spans="2:3" x14ac:dyDescent="0.25">
      <c r="B246" t="s">
        <v>2165</v>
      </c>
      <c r="C246" s="36">
        <v>1</v>
      </c>
    </row>
    <row r="247" spans="2:3" x14ac:dyDescent="0.25">
      <c r="B247" t="s">
        <v>2166</v>
      </c>
      <c r="C247" s="36">
        <v>1</v>
      </c>
    </row>
    <row r="248" spans="2:3" x14ac:dyDescent="0.25">
      <c r="B248" t="s">
        <v>2168</v>
      </c>
      <c r="C248" s="36">
        <v>1</v>
      </c>
    </row>
    <row r="249" spans="2:3" x14ac:dyDescent="0.25">
      <c r="B249" t="s">
        <v>2169</v>
      </c>
      <c r="C249" s="36">
        <v>1</v>
      </c>
    </row>
    <row r="250" spans="2:3" x14ac:dyDescent="0.25">
      <c r="B250" t="s">
        <v>2170</v>
      </c>
      <c r="C250" s="36">
        <v>1</v>
      </c>
    </row>
    <row r="251" spans="2:3" x14ac:dyDescent="0.25">
      <c r="B251" t="s">
        <v>2171</v>
      </c>
      <c r="C251" s="36">
        <v>1</v>
      </c>
    </row>
    <row r="252" spans="2:3" x14ac:dyDescent="0.25">
      <c r="B252" t="s">
        <v>2172</v>
      </c>
      <c r="C252" s="36">
        <v>1</v>
      </c>
    </row>
    <row r="253" spans="2:3" x14ac:dyDescent="0.25">
      <c r="B253" t="s">
        <v>2173</v>
      </c>
      <c r="C253" s="36">
        <v>1</v>
      </c>
    </row>
    <row r="254" spans="2:3" x14ac:dyDescent="0.25">
      <c r="B254" t="s">
        <v>2227</v>
      </c>
      <c r="C254" s="36">
        <v>1</v>
      </c>
    </row>
    <row r="255" spans="2:3" x14ac:dyDescent="0.25">
      <c r="B255" t="s">
        <v>2174</v>
      </c>
      <c r="C255" s="36">
        <v>1</v>
      </c>
    </row>
    <row r="256" spans="2:3" x14ac:dyDescent="0.25">
      <c r="B256" t="s">
        <v>2175</v>
      </c>
      <c r="C256" s="36">
        <v>1</v>
      </c>
    </row>
    <row r="257" spans="2:3" x14ac:dyDescent="0.25">
      <c r="B257" t="s">
        <v>2176</v>
      </c>
      <c r="C257" s="36">
        <v>1</v>
      </c>
    </row>
    <row r="258" spans="2:3" x14ac:dyDescent="0.25">
      <c r="B258" t="s">
        <v>2177</v>
      </c>
      <c r="C258" s="36">
        <v>1</v>
      </c>
    </row>
    <row r="259" spans="2:3" x14ac:dyDescent="0.25">
      <c r="B259" t="s">
        <v>2178</v>
      </c>
      <c r="C259" s="36">
        <v>1</v>
      </c>
    </row>
    <row r="260" spans="2:3" x14ac:dyDescent="0.25">
      <c r="B260" t="s">
        <v>2179</v>
      </c>
      <c r="C260" s="36">
        <v>1</v>
      </c>
    </row>
    <row r="261" spans="2:3" x14ac:dyDescent="0.25">
      <c r="B261" t="s">
        <v>2180</v>
      </c>
      <c r="C261" s="36">
        <v>1</v>
      </c>
    </row>
    <row r="262" spans="2:3" x14ac:dyDescent="0.25">
      <c r="B262" t="s">
        <v>2181</v>
      </c>
      <c r="C262" s="36">
        <v>1</v>
      </c>
    </row>
    <row r="263" spans="2:3" x14ac:dyDescent="0.25">
      <c r="B263" t="s">
        <v>2182</v>
      </c>
      <c r="C263" s="36">
        <v>1</v>
      </c>
    </row>
    <row r="264" spans="2:3" x14ac:dyDescent="0.25">
      <c r="B264" t="s">
        <v>2183</v>
      </c>
      <c r="C264" s="36">
        <v>1</v>
      </c>
    </row>
    <row r="265" spans="2:3" x14ac:dyDescent="0.25">
      <c r="B265" t="s">
        <v>2184</v>
      </c>
      <c r="C265" s="36">
        <v>1</v>
      </c>
    </row>
    <row r="266" spans="2:3" x14ac:dyDescent="0.25">
      <c r="B266" t="s">
        <v>2185</v>
      </c>
      <c r="C266" s="36">
        <v>1</v>
      </c>
    </row>
    <row r="267" spans="2:3" x14ac:dyDescent="0.25">
      <c r="B267" t="s">
        <v>2037</v>
      </c>
      <c r="C267" s="36">
        <v>1</v>
      </c>
    </row>
    <row r="268" spans="2:3" x14ac:dyDescent="0.25">
      <c r="B268" t="s">
        <v>2038</v>
      </c>
      <c r="C268" s="36">
        <v>1</v>
      </c>
    </row>
    <row r="269" spans="2:3" x14ac:dyDescent="0.25">
      <c r="B269" t="s">
        <v>2039</v>
      </c>
      <c r="C269" s="36">
        <v>1</v>
      </c>
    </row>
    <row r="270" spans="2:3" x14ac:dyDescent="0.25">
      <c r="B270" t="s">
        <v>2040</v>
      </c>
      <c r="C270" s="36">
        <v>1</v>
      </c>
    </row>
    <row r="271" spans="2:3" x14ac:dyDescent="0.25">
      <c r="B271" t="s">
        <v>2041</v>
      </c>
      <c r="C271" s="36">
        <v>1</v>
      </c>
    </row>
    <row r="272" spans="2:3" x14ac:dyDescent="0.25">
      <c r="B272" t="s">
        <v>2042</v>
      </c>
      <c r="C272" s="36">
        <v>1</v>
      </c>
    </row>
    <row r="273" spans="2:3" x14ac:dyDescent="0.25">
      <c r="B273" t="s">
        <v>2043</v>
      </c>
      <c r="C273" s="36">
        <v>1</v>
      </c>
    </row>
    <row r="274" spans="2:3" x14ac:dyDescent="0.25">
      <c r="B274" t="s">
        <v>2044</v>
      </c>
      <c r="C274" s="36">
        <v>1</v>
      </c>
    </row>
    <row r="275" spans="2:3" x14ac:dyDescent="0.25">
      <c r="B275" t="s">
        <v>2045</v>
      </c>
      <c r="C275" s="36">
        <v>1</v>
      </c>
    </row>
    <row r="276" spans="2:3" x14ac:dyDescent="0.25">
      <c r="B276" t="s">
        <v>2046</v>
      </c>
      <c r="C276" s="36">
        <v>1</v>
      </c>
    </row>
    <row r="277" spans="2:3" x14ac:dyDescent="0.25">
      <c r="B277" t="s">
        <v>2047</v>
      </c>
      <c r="C277" s="36">
        <v>1</v>
      </c>
    </row>
    <row r="278" spans="2:3" x14ac:dyDescent="0.25">
      <c r="B278" t="s">
        <v>2048</v>
      </c>
      <c r="C278" s="36">
        <v>1</v>
      </c>
    </row>
    <row r="279" spans="2:3" x14ac:dyDescent="0.25">
      <c r="B279" t="s">
        <v>2049</v>
      </c>
      <c r="C279" s="36">
        <v>1</v>
      </c>
    </row>
    <row r="280" spans="2:3" x14ac:dyDescent="0.25">
      <c r="B280" t="s">
        <v>2050</v>
      </c>
      <c r="C280" s="36">
        <v>1</v>
      </c>
    </row>
    <row r="281" spans="2:3" x14ac:dyDescent="0.25">
      <c r="B281" t="s">
        <v>2051</v>
      </c>
      <c r="C281" s="36">
        <v>1</v>
      </c>
    </row>
    <row r="282" spans="2:3" x14ac:dyDescent="0.25">
      <c r="B282" t="s">
        <v>2052</v>
      </c>
      <c r="C282" s="36">
        <v>1</v>
      </c>
    </row>
    <row r="283" spans="2:3" x14ac:dyDescent="0.25">
      <c r="B283" t="s">
        <v>2053</v>
      </c>
      <c r="C283" s="36">
        <v>1</v>
      </c>
    </row>
    <row r="284" spans="2:3" x14ac:dyDescent="0.25">
      <c r="B284" t="s">
        <v>2186</v>
      </c>
      <c r="C284" s="36">
        <v>1</v>
      </c>
    </row>
    <row r="285" spans="2:3" x14ac:dyDescent="0.25">
      <c r="B285" t="s">
        <v>2054</v>
      </c>
      <c r="C285" s="36">
        <v>1</v>
      </c>
    </row>
    <row r="286" spans="2:3" x14ac:dyDescent="0.25">
      <c r="B286" t="s">
        <v>2055</v>
      </c>
      <c r="C286" s="36">
        <v>1</v>
      </c>
    </row>
    <row r="287" spans="2:3" x14ac:dyDescent="0.25">
      <c r="B287" t="s">
        <v>2206</v>
      </c>
      <c r="C287" s="36">
        <v>1</v>
      </c>
    </row>
    <row r="288" spans="2:3" x14ac:dyDescent="0.25">
      <c r="B288" t="s">
        <v>2056</v>
      </c>
      <c r="C288" s="36">
        <v>1</v>
      </c>
    </row>
    <row r="289" spans="2:3" x14ac:dyDescent="0.25">
      <c r="B289" t="s">
        <v>2057</v>
      </c>
      <c r="C289" s="36">
        <v>1</v>
      </c>
    </row>
    <row r="290" spans="2:3" x14ac:dyDescent="0.25">
      <c r="B290" t="s">
        <v>2058</v>
      </c>
      <c r="C290" s="36">
        <v>1</v>
      </c>
    </row>
    <row r="291" spans="2:3" x14ac:dyDescent="0.25">
      <c r="B291" t="s">
        <v>2187</v>
      </c>
      <c r="C291" s="36">
        <v>1</v>
      </c>
    </row>
    <row r="292" spans="2:3" x14ac:dyDescent="0.25">
      <c r="B292" t="s">
        <v>1961</v>
      </c>
      <c r="C292" s="36">
        <v>1</v>
      </c>
    </row>
    <row r="293" spans="2:3" x14ac:dyDescent="0.25">
      <c r="B293" t="s">
        <v>1963</v>
      </c>
      <c r="C293" s="36">
        <v>1</v>
      </c>
    </row>
    <row r="294" spans="2:3" x14ac:dyDescent="0.25">
      <c r="B294" t="s">
        <v>1964</v>
      </c>
      <c r="C294" s="36">
        <v>1</v>
      </c>
    </row>
    <row r="295" spans="2:3" x14ac:dyDescent="0.25">
      <c r="B295" t="s">
        <v>1965</v>
      </c>
      <c r="C295" s="36">
        <v>1</v>
      </c>
    </row>
    <row r="296" spans="2:3" x14ac:dyDescent="0.25">
      <c r="B296" t="s">
        <v>1978</v>
      </c>
      <c r="C296" s="36">
        <v>1</v>
      </c>
    </row>
    <row r="297" spans="2:3" x14ac:dyDescent="0.25">
      <c r="B297" t="s">
        <v>1979</v>
      </c>
      <c r="C297" s="36">
        <v>1</v>
      </c>
    </row>
    <row r="298" spans="2:3" x14ac:dyDescent="0.25">
      <c r="B298" t="s">
        <v>1990</v>
      </c>
      <c r="C298" s="36">
        <v>1</v>
      </c>
    </row>
    <row r="299" spans="2:3" x14ac:dyDescent="0.25">
      <c r="B299" t="s">
        <v>2001</v>
      </c>
      <c r="C299" s="36">
        <v>1</v>
      </c>
    </row>
    <row r="300" spans="2:3" x14ac:dyDescent="0.25">
      <c r="B300" t="s">
        <v>2003</v>
      </c>
      <c r="C300" s="36">
        <v>1</v>
      </c>
    </row>
    <row r="301" spans="2:3" x14ac:dyDescent="0.25">
      <c r="B301" t="s">
        <v>2004</v>
      </c>
      <c r="C301" s="36">
        <v>1</v>
      </c>
    </row>
    <row r="302" spans="2:3" x14ac:dyDescent="0.25">
      <c r="B302" t="s">
        <v>2006</v>
      </c>
      <c r="C302" s="36">
        <v>1</v>
      </c>
    </row>
    <row r="303" spans="2:3" x14ac:dyDescent="0.25">
      <c r="B303" t="s">
        <v>2007</v>
      </c>
      <c r="C303" s="36">
        <v>1</v>
      </c>
    </row>
    <row r="304" spans="2:3" x14ac:dyDescent="0.25">
      <c r="B304" t="s">
        <v>2008</v>
      </c>
      <c r="C304" s="36">
        <v>1</v>
      </c>
    </row>
    <row r="305" spans="2:3" x14ac:dyDescent="0.25">
      <c r="B305" t="s">
        <v>2009</v>
      </c>
      <c r="C305" s="36">
        <v>1</v>
      </c>
    </row>
    <row r="306" spans="2:3" x14ac:dyDescent="0.25">
      <c r="B306" t="s">
        <v>2010</v>
      </c>
      <c r="C306" s="36">
        <v>1</v>
      </c>
    </row>
    <row r="307" spans="2:3" x14ac:dyDescent="0.25">
      <c r="B307" t="s">
        <v>2011</v>
      </c>
      <c r="C307" s="36">
        <v>1</v>
      </c>
    </row>
    <row r="308" spans="2:3" x14ac:dyDescent="0.25">
      <c r="B308" t="s">
        <v>2024</v>
      </c>
      <c r="C308" s="36">
        <v>1</v>
      </c>
    </row>
    <row r="309" spans="2:3" x14ac:dyDescent="0.25">
      <c r="B309" t="s">
        <v>2025</v>
      </c>
      <c r="C309" s="36">
        <v>1</v>
      </c>
    </row>
    <row r="310" spans="2:3" x14ac:dyDescent="0.25">
      <c r="B310" t="s">
        <v>2028</v>
      </c>
      <c r="C310" s="36">
        <v>1</v>
      </c>
    </row>
    <row r="311" spans="2:3" x14ac:dyDescent="0.25">
      <c r="B311" t="s">
        <v>2029</v>
      </c>
      <c r="C311" s="36">
        <v>1</v>
      </c>
    </row>
    <row r="312" spans="2:3" x14ac:dyDescent="0.25">
      <c r="B312" t="s">
        <v>2036</v>
      </c>
      <c r="C312" s="36">
        <v>1</v>
      </c>
    </row>
    <row r="313" spans="2:3" x14ac:dyDescent="0.25">
      <c r="B313" t="s">
        <v>2059</v>
      </c>
      <c r="C313" s="36">
        <v>1</v>
      </c>
    </row>
    <row r="314" spans="2:3" x14ac:dyDescent="0.25">
      <c r="B314" t="s">
        <v>2060</v>
      </c>
      <c r="C314" s="36">
        <v>1</v>
      </c>
    </row>
    <row r="315" spans="2:3" x14ac:dyDescent="0.25">
      <c r="B315" t="s">
        <v>2061</v>
      </c>
      <c r="C315" s="36">
        <v>1</v>
      </c>
    </row>
    <row r="316" spans="2:3" x14ac:dyDescent="0.25">
      <c r="B316" t="s">
        <v>2062</v>
      </c>
      <c r="C316" s="36">
        <v>1</v>
      </c>
    </row>
    <row r="317" spans="2:3" x14ac:dyDescent="0.25">
      <c r="B317" t="s">
        <v>2063</v>
      </c>
      <c r="C317" s="36">
        <v>1</v>
      </c>
    </row>
    <row r="318" spans="2:3" x14ac:dyDescent="0.25">
      <c r="B318" t="s">
        <v>2064</v>
      </c>
      <c r="C318" s="36">
        <v>1</v>
      </c>
    </row>
    <row r="319" spans="2:3" x14ac:dyDescent="0.25">
      <c r="B319" t="s">
        <v>2065</v>
      </c>
      <c r="C319" s="36">
        <v>1</v>
      </c>
    </row>
    <row r="320" spans="2:3" x14ac:dyDescent="0.25">
      <c r="B320" t="s">
        <v>2066</v>
      </c>
      <c r="C320" s="36">
        <v>1</v>
      </c>
    </row>
    <row r="321" spans="2:3" x14ac:dyDescent="0.25">
      <c r="B321" t="s">
        <v>2076</v>
      </c>
      <c r="C321" s="36">
        <v>1</v>
      </c>
    </row>
    <row r="322" spans="2:3" x14ac:dyDescent="0.25">
      <c r="B322" t="s">
        <v>2081</v>
      </c>
      <c r="C322" s="36">
        <v>1</v>
      </c>
    </row>
    <row r="323" spans="2:3" x14ac:dyDescent="0.25">
      <c r="B323" t="s">
        <v>2136</v>
      </c>
      <c r="C323" s="36">
        <v>1</v>
      </c>
    </row>
    <row r="324" spans="2:3" x14ac:dyDescent="0.25">
      <c r="B324" t="s">
        <v>2145</v>
      </c>
      <c r="C324" s="36">
        <v>1</v>
      </c>
    </row>
    <row r="325" spans="2:3" x14ac:dyDescent="0.25">
      <c r="B325" t="s">
        <v>2167</v>
      </c>
      <c r="C325" s="36">
        <v>1</v>
      </c>
    </row>
    <row r="326" spans="2:3" x14ac:dyDescent="0.25">
      <c r="B326" t="s">
        <v>2188</v>
      </c>
      <c r="C326" s="36">
        <v>1</v>
      </c>
    </row>
    <row r="327" spans="2:3" x14ac:dyDescent="0.25">
      <c r="B327" t="s">
        <v>2189</v>
      </c>
      <c r="C327" s="36">
        <v>1</v>
      </c>
    </row>
    <row r="328" spans="2:3" x14ac:dyDescent="0.25">
      <c r="B328" t="s">
        <v>2196</v>
      </c>
      <c r="C328" s="36">
        <v>1</v>
      </c>
    </row>
    <row r="329" spans="2:3" x14ac:dyDescent="0.25">
      <c r="B329" t="s">
        <v>2202</v>
      </c>
      <c r="C329" s="36">
        <v>1</v>
      </c>
    </row>
    <row r="330" spans="2:3" x14ac:dyDescent="0.25">
      <c r="B330" t="s">
        <v>2203</v>
      </c>
      <c r="C330" s="36">
        <v>1</v>
      </c>
    </row>
    <row r="331" spans="2:3" x14ac:dyDescent="0.25">
      <c r="B331" t="s">
        <v>2204</v>
      </c>
      <c r="C331" s="36">
        <v>1</v>
      </c>
    </row>
    <row r="332" spans="2:3" x14ac:dyDescent="0.25">
      <c r="B332" t="s">
        <v>2205</v>
      </c>
      <c r="C332" s="36">
        <v>1</v>
      </c>
    </row>
    <row r="333" spans="2:3" x14ac:dyDescent="0.25">
      <c r="B333" t="s">
        <v>2228</v>
      </c>
      <c r="C333" s="36">
        <v>1</v>
      </c>
    </row>
    <row r="334" spans="2:3" x14ac:dyDescent="0.25">
      <c r="B334" t="s">
        <v>2229</v>
      </c>
      <c r="C334" s="36">
        <v>1</v>
      </c>
    </row>
    <row r="335" spans="2:3" x14ac:dyDescent="0.25">
      <c r="B335" t="s">
        <v>2248</v>
      </c>
      <c r="C335" s="36">
        <v>1</v>
      </c>
    </row>
    <row r="336" spans="2:3" x14ac:dyDescent="0.25">
      <c r="B336" t="s">
        <v>2264</v>
      </c>
      <c r="C336" s="36">
        <v>1</v>
      </c>
    </row>
    <row r="337" spans="2:3" x14ac:dyDescent="0.25">
      <c r="B337" t="s">
        <v>2266</v>
      </c>
      <c r="C337" s="36">
        <v>1</v>
      </c>
    </row>
    <row r="338" spans="2:3" x14ac:dyDescent="0.25">
      <c r="B338" t="s">
        <v>2314</v>
      </c>
      <c r="C338" s="36">
        <v>1</v>
      </c>
    </row>
    <row r="339" spans="2:3" x14ac:dyDescent="0.25">
      <c r="B339" t="s">
        <v>2316</v>
      </c>
      <c r="C339" s="36">
        <v>1</v>
      </c>
    </row>
    <row r="340" spans="2:3" x14ac:dyDescent="0.25">
      <c r="B340" t="s">
        <v>2318</v>
      </c>
      <c r="C340" s="36">
        <v>1</v>
      </c>
    </row>
    <row r="341" spans="2:3" x14ac:dyDescent="0.25">
      <c r="B341" t="s">
        <v>2321</v>
      </c>
      <c r="C341" s="36">
        <v>1</v>
      </c>
    </row>
    <row r="342" spans="2:3" x14ac:dyDescent="0.25">
      <c r="B342" t="s">
        <v>2378</v>
      </c>
      <c r="C342" s="36">
        <v>1</v>
      </c>
    </row>
    <row r="343" spans="2:3" x14ac:dyDescent="0.25">
      <c r="B343" t="s">
        <v>2230</v>
      </c>
      <c r="C343" s="36">
        <v>1</v>
      </c>
    </row>
    <row r="344" spans="2:3" x14ac:dyDescent="0.25">
      <c r="B344" t="s">
        <v>2232</v>
      </c>
      <c r="C344" s="36">
        <v>1</v>
      </c>
    </row>
    <row r="345" spans="2:3" x14ac:dyDescent="0.25">
      <c r="B345" t="s">
        <v>2233</v>
      </c>
      <c r="C345" s="36">
        <v>1</v>
      </c>
    </row>
    <row r="346" spans="2:3" x14ac:dyDescent="0.25">
      <c r="B346" t="s">
        <v>2234</v>
      </c>
      <c r="C346" s="36">
        <v>1</v>
      </c>
    </row>
    <row r="347" spans="2:3" x14ac:dyDescent="0.25">
      <c r="B347" t="s">
        <v>2235</v>
      </c>
      <c r="C347" s="36">
        <v>1</v>
      </c>
    </row>
    <row r="348" spans="2:3" x14ac:dyDescent="0.25">
      <c r="B348" t="s">
        <v>2236</v>
      </c>
      <c r="C348" s="36">
        <v>1</v>
      </c>
    </row>
    <row r="349" spans="2:3" x14ac:dyDescent="0.25">
      <c r="B349" t="s">
        <v>2237</v>
      </c>
      <c r="C349" s="36">
        <v>1</v>
      </c>
    </row>
    <row r="350" spans="2:3" x14ac:dyDescent="0.25">
      <c r="B350" t="s">
        <v>2238</v>
      </c>
      <c r="C350" s="36">
        <v>1</v>
      </c>
    </row>
    <row r="351" spans="2:3" x14ac:dyDescent="0.25">
      <c r="B351" t="s">
        <v>2239</v>
      </c>
      <c r="C351" s="36">
        <v>1</v>
      </c>
    </row>
    <row r="352" spans="2:3" x14ac:dyDescent="0.25">
      <c r="B352" t="s">
        <v>2240</v>
      </c>
      <c r="C352" s="36">
        <v>1</v>
      </c>
    </row>
    <row r="353" spans="2:3" x14ac:dyDescent="0.25">
      <c r="B353" t="s">
        <v>2241</v>
      </c>
      <c r="C353" s="36">
        <v>1</v>
      </c>
    </row>
    <row r="354" spans="2:3" x14ac:dyDescent="0.25">
      <c r="B354" t="s">
        <v>2242</v>
      </c>
      <c r="C354" s="36">
        <v>1</v>
      </c>
    </row>
    <row r="355" spans="2:3" x14ac:dyDescent="0.25">
      <c r="B355" t="s">
        <v>2243</v>
      </c>
      <c r="C355" s="36">
        <v>1</v>
      </c>
    </row>
    <row r="356" spans="2:3" x14ac:dyDescent="0.25">
      <c r="B356" t="s">
        <v>2244</v>
      </c>
      <c r="C356" s="36">
        <v>1</v>
      </c>
    </row>
    <row r="357" spans="2:3" x14ac:dyDescent="0.25">
      <c r="B357" t="s">
        <v>2245</v>
      </c>
      <c r="C357" s="36">
        <v>1</v>
      </c>
    </row>
    <row r="358" spans="2:3" x14ac:dyDescent="0.25">
      <c r="B358" t="s">
        <v>2246</v>
      </c>
      <c r="C358" s="36">
        <v>1</v>
      </c>
    </row>
    <row r="359" spans="2:3" x14ac:dyDescent="0.25">
      <c r="B359" t="s">
        <v>2247</v>
      </c>
      <c r="C359" s="36">
        <v>1</v>
      </c>
    </row>
    <row r="360" spans="2:3" x14ac:dyDescent="0.25">
      <c r="B360" t="s">
        <v>2249</v>
      </c>
      <c r="C360" s="36">
        <v>1</v>
      </c>
    </row>
    <row r="361" spans="2:3" x14ac:dyDescent="0.25">
      <c r="B361" t="s">
        <v>2250</v>
      </c>
      <c r="C361" s="36">
        <v>1</v>
      </c>
    </row>
    <row r="362" spans="2:3" x14ac:dyDescent="0.25">
      <c r="B362" t="s">
        <v>2251</v>
      </c>
      <c r="C362" s="36">
        <v>1</v>
      </c>
    </row>
    <row r="363" spans="2:3" x14ac:dyDescent="0.25">
      <c r="B363" t="s">
        <v>2252</v>
      </c>
      <c r="C363" s="36">
        <v>1</v>
      </c>
    </row>
    <row r="364" spans="2:3" x14ac:dyDescent="0.25">
      <c r="B364" t="s">
        <v>2253</v>
      </c>
      <c r="C364" s="36">
        <v>1</v>
      </c>
    </row>
    <row r="365" spans="2:3" x14ac:dyDescent="0.25">
      <c r="B365" t="s">
        <v>2254</v>
      </c>
      <c r="C365" s="36">
        <v>1</v>
      </c>
    </row>
    <row r="366" spans="2:3" x14ac:dyDescent="0.25">
      <c r="B366" t="s">
        <v>2255</v>
      </c>
      <c r="C366" s="36">
        <v>1</v>
      </c>
    </row>
    <row r="367" spans="2:3" x14ac:dyDescent="0.25">
      <c r="B367" t="s">
        <v>2256</v>
      </c>
      <c r="C367" s="36">
        <v>1</v>
      </c>
    </row>
    <row r="368" spans="2:3" x14ac:dyDescent="0.25">
      <c r="B368" t="s">
        <v>2257</v>
      </c>
      <c r="C368" s="36">
        <v>1</v>
      </c>
    </row>
    <row r="369" spans="2:3" x14ac:dyDescent="0.25">
      <c r="B369" t="s">
        <v>2258</v>
      </c>
      <c r="C369" s="36">
        <v>1</v>
      </c>
    </row>
    <row r="370" spans="2:3" x14ac:dyDescent="0.25">
      <c r="B370" t="s">
        <v>2259</v>
      </c>
      <c r="C370" s="36">
        <v>1</v>
      </c>
    </row>
    <row r="371" spans="2:3" x14ac:dyDescent="0.25">
      <c r="B371" t="s">
        <v>2260</v>
      </c>
      <c r="C371" s="36">
        <v>1</v>
      </c>
    </row>
    <row r="372" spans="2:3" x14ac:dyDescent="0.25">
      <c r="B372" t="s">
        <v>2261</v>
      </c>
      <c r="C372" s="36">
        <v>1</v>
      </c>
    </row>
    <row r="373" spans="2:3" x14ac:dyDescent="0.25">
      <c r="B373" t="s">
        <v>2262</v>
      </c>
      <c r="C373" s="36">
        <v>1</v>
      </c>
    </row>
    <row r="374" spans="2:3" x14ac:dyDescent="0.25">
      <c r="B374" t="s">
        <v>2263</v>
      </c>
      <c r="C374" s="36">
        <v>1</v>
      </c>
    </row>
    <row r="375" spans="2:3" x14ac:dyDescent="0.25">
      <c r="B375" t="s">
        <v>2265</v>
      </c>
      <c r="C375" s="36">
        <v>1</v>
      </c>
    </row>
    <row r="376" spans="2:3" x14ac:dyDescent="0.25">
      <c r="B376" t="s">
        <v>2267</v>
      </c>
      <c r="C376" s="36">
        <v>1</v>
      </c>
    </row>
    <row r="377" spans="2:3" x14ac:dyDescent="0.25">
      <c r="B377" t="s">
        <v>2268</v>
      </c>
      <c r="C377" s="36">
        <v>1</v>
      </c>
    </row>
    <row r="378" spans="2:3" x14ac:dyDescent="0.25">
      <c r="B378" t="s">
        <v>2269</v>
      </c>
      <c r="C378" s="36">
        <v>1</v>
      </c>
    </row>
    <row r="379" spans="2:3" x14ac:dyDescent="0.25">
      <c r="B379" t="s">
        <v>2270</v>
      </c>
      <c r="C379" s="36">
        <v>1</v>
      </c>
    </row>
    <row r="380" spans="2:3" x14ac:dyDescent="0.25">
      <c r="B380" t="s">
        <v>2271</v>
      </c>
      <c r="C380" s="36">
        <v>1</v>
      </c>
    </row>
    <row r="381" spans="2:3" x14ac:dyDescent="0.25">
      <c r="B381" t="s">
        <v>2272</v>
      </c>
      <c r="C381" s="36">
        <v>1</v>
      </c>
    </row>
    <row r="382" spans="2:3" x14ac:dyDescent="0.25">
      <c r="B382" t="s">
        <v>2273</v>
      </c>
      <c r="C382" s="36">
        <v>1</v>
      </c>
    </row>
    <row r="383" spans="2:3" x14ac:dyDescent="0.25">
      <c r="B383" t="s">
        <v>2274</v>
      </c>
      <c r="C383" s="36">
        <v>1</v>
      </c>
    </row>
    <row r="384" spans="2:3" x14ac:dyDescent="0.25">
      <c r="B384" t="s">
        <v>2275</v>
      </c>
      <c r="C384" s="36">
        <v>1</v>
      </c>
    </row>
    <row r="385" spans="2:3" x14ac:dyDescent="0.25">
      <c r="B385" t="s">
        <v>2276</v>
      </c>
      <c r="C385" s="36">
        <v>1</v>
      </c>
    </row>
    <row r="386" spans="2:3" x14ac:dyDescent="0.25">
      <c r="B386" t="s">
        <v>2277</v>
      </c>
      <c r="C386" s="36">
        <v>1</v>
      </c>
    </row>
    <row r="387" spans="2:3" x14ac:dyDescent="0.25">
      <c r="B387" t="s">
        <v>2278</v>
      </c>
      <c r="C387" s="36">
        <v>1</v>
      </c>
    </row>
    <row r="388" spans="2:3" x14ac:dyDescent="0.25">
      <c r="B388" t="s">
        <v>2279</v>
      </c>
      <c r="C388" s="36">
        <v>1</v>
      </c>
    </row>
    <row r="389" spans="2:3" x14ac:dyDescent="0.25">
      <c r="B389" t="s">
        <v>2280</v>
      </c>
      <c r="C389" s="36">
        <v>1</v>
      </c>
    </row>
    <row r="390" spans="2:3" x14ac:dyDescent="0.25">
      <c r="B390" t="s">
        <v>2281</v>
      </c>
      <c r="C390" s="36">
        <v>1</v>
      </c>
    </row>
    <row r="391" spans="2:3" x14ac:dyDescent="0.25">
      <c r="B391" t="s">
        <v>2282</v>
      </c>
      <c r="C391" s="36">
        <v>1</v>
      </c>
    </row>
    <row r="392" spans="2:3" x14ac:dyDescent="0.25">
      <c r="B392" t="s">
        <v>2283</v>
      </c>
      <c r="C392" s="36">
        <v>1</v>
      </c>
    </row>
    <row r="393" spans="2:3" x14ac:dyDescent="0.25">
      <c r="B393" t="s">
        <v>2284</v>
      </c>
      <c r="C393" s="36">
        <v>1</v>
      </c>
    </row>
    <row r="394" spans="2:3" x14ac:dyDescent="0.25">
      <c r="B394" t="s">
        <v>2285</v>
      </c>
      <c r="C394" s="36">
        <v>1</v>
      </c>
    </row>
    <row r="395" spans="2:3" x14ac:dyDescent="0.25">
      <c r="B395" t="s">
        <v>2286</v>
      </c>
      <c r="C395" s="36">
        <v>1</v>
      </c>
    </row>
    <row r="396" spans="2:3" x14ac:dyDescent="0.25">
      <c r="B396" t="s">
        <v>2287</v>
      </c>
      <c r="C396" s="36">
        <v>1</v>
      </c>
    </row>
    <row r="397" spans="2:3" x14ac:dyDescent="0.25">
      <c r="B397" t="s">
        <v>2288</v>
      </c>
      <c r="C397" s="36">
        <v>1</v>
      </c>
    </row>
    <row r="398" spans="2:3" x14ac:dyDescent="0.25">
      <c r="B398" t="s">
        <v>2289</v>
      </c>
      <c r="C398" s="36">
        <v>1</v>
      </c>
    </row>
    <row r="399" spans="2:3" x14ac:dyDescent="0.25">
      <c r="B399" t="s">
        <v>2290</v>
      </c>
      <c r="C399" s="36">
        <v>1</v>
      </c>
    </row>
    <row r="400" spans="2:3" x14ac:dyDescent="0.25">
      <c r="B400" t="s">
        <v>2291</v>
      </c>
      <c r="C400" s="36">
        <v>1</v>
      </c>
    </row>
    <row r="401" spans="2:3" x14ac:dyDescent="0.25">
      <c r="B401" t="s">
        <v>2292</v>
      </c>
      <c r="C401" s="36">
        <v>1</v>
      </c>
    </row>
    <row r="402" spans="2:3" x14ac:dyDescent="0.25">
      <c r="B402" t="s">
        <v>2293</v>
      </c>
      <c r="C402" s="36">
        <v>1</v>
      </c>
    </row>
    <row r="403" spans="2:3" x14ac:dyDescent="0.25">
      <c r="B403" t="s">
        <v>2294</v>
      </c>
      <c r="C403" s="36">
        <v>1</v>
      </c>
    </row>
    <row r="404" spans="2:3" x14ac:dyDescent="0.25">
      <c r="B404" t="s">
        <v>2295</v>
      </c>
      <c r="C404" s="36">
        <v>1</v>
      </c>
    </row>
    <row r="405" spans="2:3" x14ac:dyDescent="0.25">
      <c r="B405" t="s">
        <v>2296</v>
      </c>
      <c r="C405" s="36">
        <v>1</v>
      </c>
    </row>
    <row r="406" spans="2:3" x14ac:dyDescent="0.25">
      <c r="B406" t="s">
        <v>2297</v>
      </c>
      <c r="C406" s="36">
        <v>1</v>
      </c>
    </row>
    <row r="407" spans="2:3" x14ac:dyDescent="0.25">
      <c r="B407" t="s">
        <v>2298</v>
      </c>
      <c r="C407" s="36">
        <v>1</v>
      </c>
    </row>
    <row r="408" spans="2:3" x14ac:dyDescent="0.25">
      <c r="B408" t="s">
        <v>2299</v>
      </c>
      <c r="C408" s="36">
        <v>1</v>
      </c>
    </row>
    <row r="409" spans="2:3" x14ac:dyDescent="0.25">
      <c r="B409" t="s">
        <v>2300</v>
      </c>
      <c r="C409" s="36">
        <v>1</v>
      </c>
    </row>
    <row r="410" spans="2:3" x14ac:dyDescent="0.25">
      <c r="B410" t="s">
        <v>2301</v>
      </c>
      <c r="C410" s="36">
        <v>1</v>
      </c>
    </row>
    <row r="411" spans="2:3" x14ac:dyDescent="0.25">
      <c r="B411" t="s">
        <v>2302</v>
      </c>
      <c r="C411" s="36">
        <v>1</v>
      </c>
    </row>
    <row r="412" spans="2:3" x14ac:dyDescent="0.25">
      <c r="B412" t="s">
        <v>2303</v>
      </c>
      <c r="C412" s="36">
        <v>1</v>
      </c>
    </row>
    <row r="413" spans="2:3" x14ac:dyDescent="0.25">
      <c r="B413" t="s">
        <v>2304</v>
      </c>
      <c r="C413" s="36">
        <v>1</v>
      </c>
    </row>
    <row r="414" spans="2:3" x14ac:dyDescent="0.25">
      <c r="B414" t="s">
        <v>2305</v>
      </c>
      <c r="C414" s="36">
        <v>1</v>
      </c>
    </row>
    <row r="415" spans="2:3" x14ac:dyDescent="0.25">
      <c r="B415" t="s">
        <v>2306</v>
      </c>
      <c r="C415" s="36">
        <v>1</v>
      </c>
    </row>
    <row r="416" spans="2:3" x14ac:dyDescent="0.25">
      <c r="B416" t="s">
        <v>2307</v>
      </c>
      <c r="C416" s="36">
        <v>1</v>
      </c>
    </row>
    <row r="417" spans="2:3" x14ac:dyDescent="0.25">
      <c r="B417" t="s">
        <v>2308</v>
      </c>
      <c r="C417" s="36">
        <v>1</v>
      </c>
    </row>
    <row r="418" spans="2:3" x14ac:dyDescent="0.25">
      <c r="B418" t="s">
        <v>2309</v>
      </c>
      <c r="C418" s="36">
        <v>1</v>
      </c>
    </row>
    <row r="419" spans="2:3" x14ac:dyDescent="0.25">
      <c r="B419" t="s">
        <v>2310</v>
      </c>
      <c r="C419" s="36">
        <v>1</v>
      </c>
    </row>
    <row r="420" spans="2:3" x14ac:dyDescent="0.25">
      <c r="B420" t="s">
        <v>2311</v>
      </c>
      <c r="C420" s="36">
        <v>1</v>
      </c>
    </row>
    <row r="421" spans="2:3" x14ac:dyDescent="0.25">
      <c r="B421" t="s">
        <v>2312</v>
      </c>
      <c r="C421" s="36">
        <v>1</v>
      </c>
    </row>
    <row r="422" spans="2:3" x14ac:dyDescent="0.25">
      <c r="B422" t="s">
        <v>2313</v>
      </c>
      <c r="C422" s="36">
        <v>1</v>
      </c>
    </row>
    <row r="423" spans="2:3" x14ac:dyDescent="0.25">
      <c r="B423" t="s">
        <v>2315</v>
      </c>
      <c r="C423" s="36">
        <v>1</v>
      </c>
    </row>
    <row r="424" spans="2:3" x14ac:dyDescent="0.25">
      <c r="B424" t="s">
        <v>2317</v>
      </c>
      <c r="C424" s="36">
        <v>1</v>
      </c>
    </row>
    <row r="425" spans="2:3" x14ac:dyDescent="0.25">
      <c r="B425" t="s">
        <v>2319</v>
      </c>
      <c r="C425" s="36">
        <v>1</v>
      </c>
    </row>
    <row r="426" spans="2:3" x14ac:dyDescent="0.25">
      <c r="B426" t="s">
        <v>2320</v>
      </c>
      <c r="C426" s="36">
        <v>1</v>
      </c>
    </row>
    <row r="427" spans="2:3" x14ac:dyDescent="0.25">
      <c r="B427" t="s">
        <v>2322</v>
      </c>
      <c r="C427" s="36">
        <v>1</v>
      </c>
    </row>
    <row r="428" spans="2:3" x14ac:dyDescent="0.25">
      <c r="B428" t="s">
        <v>2323</v>
      </c>
      <c r="C428" s="36">
        <v>1</v>
      </c>
    </row>
    <row r="429" spans="2:3" x14ac:dyDescent="0.25">
      <c r="B429" t="s">
        <v>2324</v>
      </c>
      <c r="C429" s="36">
        <v>1</v>
      </c>
    </row>
    <row r="430" spans="2:3" x14ac:dyDescent="0.25">
      <c r="B430" t="s">
        <v>2325</v>
      </c>
      <c r="C430" s="36">
        <v>1</v>
      </c>
    </row>
    <row r="431" spans="2:3" x14ac:dyDescent="0.25">
      <c r="B431" t="s">
        <v>2326</v>
      </c>
      <c r="C431" s="36">
        <v>1</v>
      </c>
    </row>
    <row r="432" spans="2:3" x14ac:dyDescent="0.25">
      <c r="B432" t="s">
        <v>2327</v>
      </c>
      <c r="C432" s="36">
        <v>1</v>
      </c>
    </row>
    <row r="433" spans="2:3" x14ac:dyDescent="0.25">
      <c r="B433" t="s">
        <v>2328</v>
      </c>
      <c r="C433" s="36">
        <v>1</v>
      </c>
    </row>
    <row r="434" spans="2:3" x14ac:dyDescent="0.25">
      <c r="B434" t="s">
        <v>2329</v>
      </c>
      <c r="C434" s="36">
        <v>1</v>
      </c>
    </row>
    <row r="435" spans="2:3" x14ac:dyDescent="0.25">
      <c r="B435" t="s">
        <v>2330</v>
      </c>
      <c r="C435" s="36">
        <v>1</v>
      </c>
    </row>
    <row r="436" spans="2:3" x14ac:dyDescent="0.25">
      <c r="B436" t="s">
        <v>2331</v>
      </c>
      <c r="C436" s="36">
        <v>1</v>
      </c>
    </row>
    <row r="437" spans="2:3" x14ac:dyDescent="0.25">
      <c r="B437" t="s">
        <v>2332</v>
      </c>
      <c r="C437" s="36">
        <v>1</v>
      </c>
    </row>
    <row r="438" spans="2:3" x14ac:dyDescent="0.25">
      <c r="B438" t="s">
        <v>2333</v>
      </c>
      <c r="C438" s="36">
        <v>1</v>
      </c>
    </row>
    <row r="439" spans="2:3" x14ac:dyDescent="0.25">
      <c r="B439" t="s">
        <v>2334</v>
      </c>
      <c r="C439" s="36">
        <v>1</v>
      </c>
    </row>
    <row r="440" spans="2:3" x14ac:dyDescent="0.25">
      <c r="B440" t="s">
        <v>2335</v>
      </c>
      <c r="C440" s="36">
        <v>1</v>
      </c>
    </row>
    <row r="441" spans="2:3" x14ac:dyDescent="0.25">
      <c r="B441" t="s">
        <v>2336</v>
      </c>
      <c r="C441" s="36">
        <v>1</v>
      </c>
    </row>
    <row r="442" spans="2:3" x14ac:dyDescent="0.25">
      <c r="B442" t="s">
        <v>2337</v>
      </c>
      <c r="C442" s="36">
        <v>1</v>
      </c>
    </row>
    <row r="443" spans="2:3" x14ac:dyDescent="0.25">
      <c r="B443" t="s">
        <v>2338</v>
      </c>
      <c r="C443" s="36">
        <v>1</v>
      </c>
    </row>
    <row r="444" spans="2:3" x14ac:dyDescent="0.25">
      <c r="B444" t="s">
        <v>2339</v>
      </c>
      <c r="C444" s="36">
        <v>1</v>
      </c>
    </row>
    <row r="445" spans="2:3" x14ac:dyDescent="0.25">
      <c r="B445" t="s">
        <v>2340</v>
      </c>
      <c r="C445" s="36">
        <v>1</v>
      </c>
    </row>
    <row r="446" spans="2:3" x14ac:dyDescent="0.25">
      <c r="B446" t="s">
        <v>2341</v>
      </c>
      <c r="C446" s="36">
        <v>1</v>
      </c>
    </row>
    <row r="447" spans="2:3" x14ac:dyDescent="0.25">
      <c r="B447" t="s">
        <v>2342</v>
      </c>
      <c r="C447" s="36">
        <v>1</v>
      </c>
    </row>
    <row r="448" spans="2:3" x14ac:dyDescent="0.25">
      <c r="B448" t="s">
        <v>2343</v>
      </c>
      <c r="C448" s="36">
        <v>1</v>
      </c>
    </row>
    <row r="449" spans="2:3" x14ac:dyDescent="0.25">
      <c r="B449" t="s">
        <v>2344</v>
      </c>
      <c r="C449" s="36">
        <v>1</v>
      </c>
    </row>
    <row r="450" spans="2:3" x14ac:dyDescent="0.25">
      <c r="B450" t="s">
        <v>2345</v>
      </c>
      <c r="C450" s="36">
        <v>1</v>
      </c>
    </row>
    <row r="451" spans="2:3" x14ac:dyDescent="0.25">
      <c r="B451" t="s">
        <v>2346</v>
      </c>
      <c r="C451" s="36">
        <v>1</v>
      </c>
    </row>
    <row r="452" spans="2:3" x14ac:dyDescent="0.25">
      <c r="B452" t="s">
        <v>2347</v>
      </c>
      <c r="C452" s="36">
        <v>1</v>
      </c>
    </row>
    <row r="453" spans="2:3" x14ac:dyDescent="0.25">
      <c r="B453" t="s">
        <v>2348</v>
      </c>
      <c r="C453" s="36">
        <v>1</v>
      </c>
    </row>
    <row r="454" spans="2:3" x14ac:dyDescent="0.25">
      <c r="B454" t="s">
        <v>2349</v>
      </c>
      <c r="C454" s="36">
        <v>1</v>
      </c>
    </row>
    <row r="455" spans="2:3" x14ac:dyDescent="0.25">
      <c r="B455" t="s">
        <v>2350</v>
      </c>
      <c r="C455" s="36">
        <v>1</v>
      </c>
    </row>
    <row r="456" spans="2:3" x14ac:dyDescent="0.25">
      <c r="B456" t="s">
        <v>2351</v>
      </c>
      <c r="C456" s="36">
        <v>1</v>
      </c>
    </row>
    <row r="457" spans="2:3" x14ac:dyDescent="0.25">
      <c r="B457" t="s">
        <v>2352</v>
      </c>
      <c r="C457" s="36">
        <v>1</v>
      </c>
    </row>
    <row r="458" spans="2:3" x14ac:dyDescent="0.25">
      <c r="B458" t="s">
        <v>2353</v>
      </c>
      <c r="C458" s="36">
        <v>1</v>
      </c>
    </row>
    <row r="459" spans="2:3" x14ac:dyDescent="0.25">
      <c r="B459" t="s">
        <v>2354</v>
      </c>
      <c r="C459" s="36">
        <v>1</v>
      </c>
    </row>
    <row r="460" spans="2:3" x14ac:dyDescent="0.25">
      <c r="B460" t="s">
        <v>2355</v>
      </c>
      <c r="C460" s="36">
        <v>1</v>
      </c>
    </row>
    <row r="461" spans="2:3" x14ac:dyDescent="0.25">
      <c r="B461" t="s">
        <v>2356</v>
      </c>
      <c r="C461" s="36">
        <v>1</v>
      </c>
    </row>
    <row r="462" spans="2:3" x14ac:dyDescent="0.25">
      <c r="B462" t="s">
        <v>2357</v>
      </c>
      <c r="C462" s="36">
        <v>1</v>
      </c>
    </row>
    <row r="463" spans="2:3" x14ac:dyDescent="0.25">
      <c r="B463" t="s">
        <v>2358</v>
      </c>
      <c r="C463" s="36">
        <v>1</v>
      </c>
    </row>
    <row r="464" spans="2:3" x14ac:dyDescent="0.25">
      <c r="B464" t="s">
        <v>2359</v>
      </c>
      <c r="C464" s="36">
        <v>1</v>
      </c>
    </row>
    <row r="465" spans="2:3" x14ac:dyDescent="0.25">
      <c r="B465" t="s">
        <v>2360</v>
      </c>
      <c r="C465" s="36">
        <v>1</v>
      </c>
    </row>
    <row r="466" spans="2:3" x14ac:dyDescent="0.25">
      <c r="B466" t="s">
        <v>2361</v>
      </c>
      <c r="C466" s="36">
        <v>1</v>
      </c>
    </row>
    <row r="467" spans="2:3" x14ac:dyDescent="0.25">
      <c r="B467" t="s">
        <v>2362</v>
      </c>
      <c r="C467" s="36">
        <v>1</v>
      </c>
    </row>
    <row r="468" spans="2:3" x14ac:dyDescent="0.25">
      <c r="B468" t="s">
        <v>2363</v>
      </c>
      <c r="C468" s="36">
        <v>1</v>
      </c>
    </row>
    <row r="469" spans="2:3" x14ac:dyDescent="0.25">
      <c r="B469" t="s">
        <v>2364</v>
      </c>
      <c r="C469" s="36">
        <v>1</v>
      </c>
    </row>
    <row r="470" spans="2:3" x14ac:dyDescent="0.25">
      <c r="B470" t="s">
        <v>2365</v>
      </c>
      <c r="C470" s="36">
        <v>1</v>
      </c>
    </row>
    <row r="471" spans="2:3" x14ac:dyDescent="0.25">
      <c r="B471" t="s">
        <v>2366</v>
      </c>
      <c r="C471" s="36">
        <v>1</v>
      </c>
    </row>
    <row r="472" spans="2:3" x14ac:dyDescent="0.25">
      <c r="B472" t="s">
        <v>2367</v>
      </c>
      <c r="C472" s="36">
        <v>1</v>
      </c>
    </row>
    <row r="473" spans="2:3" x14ac:dyDescent="0.25">
      <c r="B473" t="s">
        <v>2368</v>
      </c>
      <c r="C473" s="36">
        <v>1</v>
      </c>
    </row>
    <row r="474" spans="2:3" x14ac:dyDescent="0.25">
      <c r="B474" t="s">
        <v>2369</v>
      </c>
      <c r="C474" s="36">
        <v>1</v>
      </c>
    </row>
    <row r="475" spans="2:3" x14ac:dyDescent="0.25">
      <c r="B475" t="s">
        <v>2370</v>
      </c>
      <c r="C475" s="36">
        <v>1</v>
      </c>
    </row>
    <row r="476" spans="2:3" x14ac:dyDescent="0.25">
      <c r="B476" t="s">
        <v>2371</v>
      </c>
      <c r="C476" s="36">
        <v>1</v>
      </c>
    </row>
    <row r="477" spans="2:3" x14ac:dyDescent="0.25">
      <c r="B477" t="s">
        <v>2372</v>
      </c>
      <c r="C477" s="36">
        <v>1</v>
      </c>
    </row>
    <row r="478" spans="2:3" x14ac:dyDescent="0.25">
      <c r="B478" t="s">
        <v>2373</v>
      </c>
      <c r="C478" s="36">
        <v>1</v>
      </c>
    </row>
    <row r="479" spans="2:3" x14ac:dyDescent="0.25">
      <c r="B479" t="s">
        <v>2374</v>
      </c>
      <c r="C479" s="36">
        <v>1</v>
      </c>
    </row>
    <row r="480" spans="2:3" x14ac:dyDescent="0.25">
      <c r="B480" t="s">
        <v>2375</v>
      </c>
      <c r="C480" s="36">
        <v>1</v>
      </c>
    </row>
    <row r="481" spans="2:3" x14ac:dyDescent="0.25">
      <c r="B481" t="s">
        <v>2376</v>
      </c>
      <c r="C481" s="36">
        <v>1</v>
      </c>
    </row>
    <row r="482" spans="2:3" x14ac:dyDescent="0.25">
      <c r="B482" t="s">
        <v>2377</v>
      </c>
      <c r="C482" s="36">
        <v>1</v>
      </c>
    </row>
    <row r="483" spans="2:3" x14ac:dyDescent="0.25">
      <c r="B483" t="s">
        <v>2379</v>
      </c>
      <c r="C483" s="36">
        <v>1</v>
      </c>
    </row>
    <row r="484" spans="2:3" x14ac:dyDescent="0.25">
      <c r="B484" t="s">
        <v>2380</v>
      </c>
      <c r="C484" s="36">
        <v>1</v>
      </c>
    </row>
    <row r="485" spans="2:3" x14ac:dyDescent="0.25">
      <c r="B485" t="s">
        <v>2381</v>
      </c>
      <c r="C485" s="36">
        <v>1</v>
      </c>
    </row>
    <row r="486" spans="2:3" x14ac:dyDescent="0.25">
      <c r="B486" t="s">
        <v>2382</v>
      </c>
      <c r="C486" s="36">
        <v>1</v>
      </c>
    </row>
    <row r="487" spans="2:3" x14ac:dyDescent="0.25">
      <c r="B487" t="s">
        <v>2383</v>
      </c>
      <c r="C487" s="36">
        <v>1</v>
      </c>
    </row>
    <row r="488" spans="2:3" x14ac:dyDescent="0.25">
      <c r="B488" t="s">
        <v>2395</v>
      </c>
      <c r="C488" s="36">
        <v>1</v>
      </c>
    </row>
    <row r="489" spans="2:3" x14ac:dyDescent="0.25">
      <c r="B489" t="s">
        <v>2396</v>
      </c>
      <c r="C489" s="36">
        <v>1</v>
      </c>
    </row>
    <row r="490" spans="2:3" x14ac:dyDescent="0.25">
      <c r="B490" t="s">
        <v>2397</v>
      </c>
      <c r="C490" s="36">
        <v>1</v>
      </c>
    </row>
    <row r="491" spans="2:3" x14ac:dyDescent="0.25">
      <c r="B491" t="s">
        <v>2398</v>
      </c>
      <c r="C491" s="36">
        <v>1</v>
      </c>
    </row>
    <row r="492" spans="2:3" x14ac:dyDescent="0.25">
      <c r="B492" t="s">
        <v>2399</v>
      </c>
      <c r="C492" s="36">
        <v>1</v>
      </c>
    </row>
    <row r="493" spans="2:3" x14ac:dyDescent="0.25">
      <c r="B493" t="s">
        <v>2401</v>
      </c>
      <c r="C493" s="36">
        <v>1</v>
      </c>
    </row>
    <row r="494" spans="2:3" x14ac:dyDescent="0.25">
      <c r="B494" t="s">
        <v>2403</v>
      </c>
      <c r="C494" s="36">
        <v>1</v>
      </c>
    </row>
    <row r="495" spans="2:3" x14ac:dyDescent="0.25">
      <c r="B495" t="s">
        <v>2405</v>
      </c>
      <c r="C495" s="36">
        <v>1</v>
      </c>
    </row>
    <row r="496" spans="2:3" x14ac:dyDescent="0.25">
      <c r="B496" t="s">
        <v>2407</v>
      </c>
      <c r="C496" s="36">
        <v>1</v>
      </c>
    </row>
    <row r="497" spans="2:3" x14ac:dyDescent="0.25">
      <c r="B497" t="s">
        <v>2408</v>
      </c>
      <c r="C497" s="36">
        <v>1</v>
      </c>
    </row>
    <row r="498" spans="2:3" x14ac:dyDescent="0.25">
      <c r="B498" t="s">
        <v>2409</v>
      </c>
      <c r="C498" s="36">
        <v>1</v>
      </c>
    </row>
    <row r="499" spans="2:3" x14ac:dyDescent="0.25">
      <c r="B499" t="s">
        <v>2410</v>
      </c>
      <c r="C499" s="36">
        <v>1</v>
      </c>
    </row>
    <row r="500" spans="2:3" x14ac:dyDescent="0.25">
      <c r="B500" t="s">
        <v>2411</v>
      </c>
      <c r="C500" s="36">
        <v>1</v>
      </c>
    </row>
    <row r="501" spans="2:3" x14ac:dyDescent="0.25">
      <c r="B501" t="s">
        <v>2412</v>
      </c>
      <c r="C501" s="36">
        <v>1</v>
      </c>
    </row>
    <row r="502" spans="2:3" x14ac:dyDescent="0.25">
      <c r="B502" t="s">
        <v>2413</v>
      </c>
      <c r="C502" s="36">
        <v>1</v>
      </c>
    </row>
    <row r="503" spans="2:3" x14ac:dyDescent="0.25">
      <c r="B503" t="s">
        <v>2414</v>
      </c>
      <c r="C503" s="36">
        <v>1</v>
      </c>
    </row>
    <row r="504" spans="2:3" x14ac:dyDescent="0.25">
      <c r="B504" t="s">
        <v>2415</v>
      </c>
      <c r="C504" s="36">
        <v>1</v>
      </c>
    </row>
    <row r="505" spans="2:3" x14ac:dyDescent="0.25">
      <c r="B505" t="s">
        <v>2416</v>
      </c>
      <c r="C505" s="36">
        <v>1</v>
      </c>
    </row>
    <row r="506" spans="2:3" x14ac:dyDescent="0.25">
      <c r="B506" t="s">
        <v>2417</v>
      </c>
      <c r="C506" s="36">
        <v>1</v>
      </c>
    </row>
    <row r="507" spans="2:3" x14ac:dyDescent="0.25">
      <c r="B507" t="s">
        <v>2418</v>
      </c>
      <c r="C507" s="36">
        <v>1</v>
      </c>
    </row>
    <row r="508" spans="2:3" x14ac:dyDescent="0.25">
      <c r="B508" t="s">
        <v>2419</v>
      </c>
      <c r="C508" s="36">
        <v>1</v>
      </c>
    </row>
    <row r="509" spans="2:3" x14ac:dyDescent="0.25">
      <c r="B509" t="s">
        <v>3694</v>
      </c>
      <c r="C509" s="36">
        <v>1</v>
      </c>
    </row>
    <row r="510" spans="2:3" x14ac:dyDescent="0.25">
      <c r="B510" t="s">
        <v>3695</v>
      </c>
      <c r="C510" s="36">
        <v>1</v>
      </c>
    </row>
    <row r="511" spans="2:3" x14ac:dyDescent="0.25">
      <c r="B511" t="s">
        <v>3696</v>
      </c>
      <c r="C511" s="36">
        <v>1</v>
      </c>
    </row>
    <row r="512" spans="2:3" x14ac:dyDescent="0.25">
      <c r="B512" t="s">
        <v>3697</v>
      </c>
      <c r="C512" s="36">
        <v>1</v>
      </c>
    </row>
    <row r="513" spans="2:3" x14ac:dyDescent="0.25">
      <c r="B513" t="s">
        <v>3698</v>
      </c>
      <c r="C513" s="36">
        <v>1</v>
      </c>
    </row>
    <row r="514" spans="2:3" x14ac:dyDescent="0.25">
      <c r="B514" t="s">
        <v>3699</v>
      </c>
      <c r="C514" s="36">
        <v>1</v>
      </c>
    </row>
    <row r="515" spans="2:3" x14ac:dyDescent="0.25">
      <c r="B515" t="s">
        <v>3700</v>
      </c>
      <c r="C515" s="36">
        <v>1</v>
      </c>
    </row>
    <row r="516" spans="2:3" x14ac:dyDescent="0.25">
      <c r="B516" t="s">
        <v>3701</v>
      </c>
      <c r="C516" s="36">
        <v>1</v>
      </c>
    </row>
    <row r="517" spans="2:3" x14ac:dyDescent="0.25">
      <c r="B517" t="s">
        <v>2420</v>
      </c>
      <c r="C517" s="36">
        <v>1</v>
      </c>
    </row>
    <row r="518" spans="2:3" x14ac:dyDescent="0.25">
      <c r="B518" t="s">
        <v>2421</v>
      </c>
      <c r="C518" s="36">
        <v>1</v>
      </c>
    </row>
    <row r="519" spans="2:3" x14ac:dyDescent="0.25">
      <c r="B519" t="s">
        <v>2422</v>
      </c>
      <c r="C519" s="36">
        <v>1</v>
      </c>
    </row>
    <row r="520" spans="2:3" x14ac:dyDescent="0.25">
      <c r="B520" t="s">
        <v>2423</v>
      </c>
      <c r="C520" s="36">
        <v>1</v>
      </c>
    </row>
    <row r="521" spans="2:3" x14ac:dyDescent="0.25">
      <c r="B521" t="s">
        <v>2424</v>
      </c>
      <c r="C521" s="36">
        <v>1</v>
      </c>
    </row>
    <row r="522" spans="2:3" x14ac:dyDescent="0.25">
      <c r="B522" t="s">
        <v>2428</v>
      </c>
      <c r="C522" s="36">
        <v>1</v>
      </c>
    </row>
    <row r="523" spans="2:3" x14ac:dyDescent="0.25">
      <c r="B523" t="s">
        <v>2429</v>
      </c>
      <c r="C523" s="36">
        <v>1</v>
      </c>
    </row>
    <row r="524" spans="2:3" x14ac:dyDescent="0.25">
      <c r="B524" t="s">
        <v>2433</v>
      </c>
      <c r="C524" s="36">
        <v>1</v>
      </c>
    </row>
    <row r="525" spans="2:3" x14ac:dyDescent="0.25">
      <c r="B525" t="s">
        <v>2434</v>
      </c>
      <c r="C525" s="36">
        <v>1</v>
      </c>
    </row>
    <row r="526" spans="2:3" x14ac:dyDescent="0.25">
      <c r="B526" t="s">
        <v>2435</v>
      </c>
      <c r="C526" s="36">
        <v>1</v>
      </c>
    </row>
    <row r="527" spans="2:3" x14ac:dyDescent="0.25">
      <c r="B527" t="s">
        <v>2384</v>
      </c>
      <c r="C527" s="36">
        <v>1</v>
      </c>
    </row>
    <row r="528" spans="2:3" x14ac:dyDescent="0.25">
      <c r="B528" t="s">
        <v>3703</v>
      </c>
      <c r="C528" s="36">
        <v>1</v>
      </c>
    </row>
    <row r="529" spans="2:3" x14ac:dyDescent="0.25">
      <c r="B529" t="s">
        <v>3704</v>
      </c>
      <c r="C529" s="36">
        <v>1</v>
      </c>
    </row>
    <row r="530" spans="2:3" x14ac:dyDescent="0.25">
      <c r="B530" t="s">
        <v>2443</v>
      </c>
      <c r="C530" s="36">
        <v>1</v>
      </c>
    </row>
    <row r="531" spans="2:3" x14ac:dyDescent="0.25">
      <c r="B531" t="s">
        <v>2444</v>
      </c>
      <c r="C531" s="36">
        <v>1</v>
      </c>
    </row>
    <row r="532" spans="2:3" x14ac:dyDescent="0.25">
      <c r="B532" t="s">
        <v>2445</v>
      </c>
      <c r="C532" s="36">
        <v>1</v>
      </c>
    </row>
    <row r="533" spans="2:3" x14ac:dyDescent="0.25">
      <c r="B533" t="s">
        <v>2446</v>
      </c>
      <c r="C533" s="36">
        <v>1</v>
      </c>
    </row>
    <row r="534" spans="2:3" x14ac:dyDescent="0.25">
      <c r="B534" t="s">
        <v>2447</v>
      </c>
      <c r="C534" s="36">
        <v>1</v>
      </c>
    </row>
    <row r="535" spans="2:3" x14ac:dyDescent="0.25">
      <c r="B535" t="s">
        <v>2448</v>
      </c>
      <c r="C535" s="36">
        <v>1</v>
      </c>
    </row>
    <row r="536" spans="2:3" x14ac:dyDescent="0.25">
      <c r="B536" t="s">
        <v>2449</v>
      </c>
      <c r="C536" s="36">
        <v>1</v>
      </c>
    </row>
    <row r="537" spans="2:3" x14ac:dyDescent="0.25">
      <c r="B537" t="s">
        <v>2450</v>
      </c>
      <c r="C537" s="36">
        <v>1</v>
      </c>
    </row>
    <row r="538" spans="2:3" x14ac:dyDescent="0.25">
      <c r="B538" t="s">
        <v>2451</v>
      </c>
      <c r="C538" s="36">
        <v>1</v>
      </c>
    </row>
    <row r="539" spans="2:3" x14ac:dyDescent="0.25">
      <c r="B539" t="s">
        <v>3705</v>
      </c>
      <c r="C539" s="36">
        <v>1</v>
      </c>
    </row>
    <row r="540" spans="2:3" x14ac:dyDescent="0.25">
      <c r="B540" t="s">
        <v>3706</v>
      </c>
      <c r="C540" s="36">
        <v>1</v>
      </c>
    </row>
    <row r="541" spans="2:3" x14ac:dyDescent="0.25">
      <c r="B541" t="s">
        <v>3707</v>
      </c>
      <c r="C541" s="36">
        <v>1</v>
      </c>
    </row>
    <row r="542" spans="2:3" x14ac:dyDescent="0.25">
      <c r="B542" t="s">
        <v>3708</v>
      </c>
      <c r="C542" s="36">
        <v>1</v>
      </c>
    </row>
    <row r="543" spans="2:3" x14ac:dyDescent="0.25">
      <c r="B543" t="s">
        <v>3709</v>
      </c>
      <c r="C543" s="36">
        <v>1</v>
      </c>
    </row>
    <row r="544" spans="2:3" x14ac:dyDescent="0.25">
      <c r="B544" t="s">
        <v>3710</v>
      </c>
      <c r="C544" s="36">
        <v>1</v>
      </c>
    </row>
    <row r="545" spans="2:3" x14ac:dyDescent="0.25">
      <c r="B545" t="s">
        <v>3711</v>
      </c>
      <c r="C545" s="36">
        <v>1</v>
      </c>
    </row>
    <row r="546" spans="2:3" x14ac:dyDescent="0.25">
      <c r="B546" t="s">
        <v>3712</v>
      </c>
      <c r="C546" s="36">
        <v>1</v>
      </c>
    </row>
    <row r="547" spans="2:3" x14ac:dyDescent="0.25">
      <c r="B547" t="s">
        <v>3713</v>
      </c>
      <c r="C547" s="36">
        <v>1</v>
      </c>
    </row>
    <row r="548" spans="2:3" x14ac:dyDescent="0.25">
      <c r="B548" t="s">
        <v>3714</v>
      </c>
      <c r="C548" s="36">
        <v>1</v>
      </c>
    </row>
    <row r="549" spans="2:3" x14ac:dyDescent="0.25">
      <c r="B549" t="s">
        <v>2452</v>
      </c>
      <c r="C549" s="36">
        <v>1</v>
      </c>
    </row>
    <row r="550" spans="2:3" x14ac:dyDescent="0.25">
      <c r="B550" t="s">
        <v>2453</v>
      </c>
      <c r="C550" s="36">
        <v>1</v>
      </c>
    </row>
    <row r="551" spans="2:3" x14ac:dyDescent="0.25">
      <c r="B551" t="s">
        <v>2454</v>
      </c>
      <c r="C551" s="36">
        <v>1</v>
      </c>
    </row>
    <row r="552" spans="2:3" x14ac:dyDescent="0.25">
      <c r="B552" t="s">
        <v>2455</v>
      </c>
      <c r="C552" s="36">
        <v>1</v>
      </c>
    </row>
    <row r="553" spans="2:3" x14ac:dyDescent="0.25">
      <c r="B553" t="s">
        <v>2458</v>
      </c>
      <c r="C553" s="36">
        <v>1</v>
      </c>
    </row>
    <row r="554" spans="2:3" x14ac:dyDescent="0.25">
      <c r="B554" t="s">
        <v>2459</v>
      </c>
      <c r="C554" s="36">
        <v>1</v>
      </c>
    </row>
    <row r="555" spans="2:3" x14ac:dyDescent="0.25">
      <c r="B555" t="s">
        <v>2462</v>
      </c>
      <c r="C555" s="36">
        <v>1</v>
      </c>
    </row>
    <row r="556" spans="2:3" x14ac:dyDescent="0.25">
      <c r="B556" t="s">
        <v>2463</v>
      </c>
      <c r="C556" s="36">
        <v>1</v>
      </c>
    </row>
    <row r="557" spans="2:3" x14ac:dyDescent="0.25">
      <c r="B557" t="s">
        <v>2464</v>
      </c>
      <c r="C557" s="36">
        <v>1</v>
      </c>
    </row>
    <row r="558" spans="2:3" x14ac:dyDescent="0.25">
      <c r="B558" t="s">
        <v>2465</v>
      </c>
      <c r="C558" s="36">
        <v>1</v>
      </c>
    </row>
    <row r="559" spans="2:3" x14ac:dyDescent="0.25">
      <c r="B559" t="s">
        <v>2466</v>
      </c>
      <c r="C559" s="36">
        <v>1</v>
      </c>
    </row>
    <row r="560" spans="2:3" x14ac:dyDescent="0.25">
      <c r="B560" t="s">
        <v>2467</v>
      </c>
      <c r="C560" s="36">
        <v>1</v>
      </c>
    </row>
    <row r="561" spans="2:3" x14ac:dyDescent="0.25">
      <c r="B561" t="s">
        <v>2468</v>
      </c>
      <c r="C561" s="36">
        <v>1</v>
      </c>
    </row>
    <row r="562" spans="2:3" x14ac:dyDescent="0.25">
      <c r="B562" t="s">
        <v>2470</v>
      </c>
      <c r="C562" s="36">
        <v>1</v>
      </c>
    </row>
    <row r="563" spans="2:3" x14ac:dyDescent="0.25">
      <c r="B563" t="s">
        <v>2471</v>
      </c>
      <c r="C563" s="36">
        <v>1</v>
      </c>
    </row>
    <row r="564" spans="2:3" x14ac:dyDescent="0.25">
      <c r="B564" t="s">
        <v>2472</v>
      </c>
      <c r="C564" s="36">
        <v>1</v>
      </c>
    </row>
    <row r="565" spans="2:3" x14ac:dyDescent="0.25">
      <c r="B565" t="s">
        <v>2473</v>
      </c>
      <c r="C565" s="36">
        <v>1</v>
      </c>
    </row>
    <row r="566" spans="2:3" x14ac:dyDescent="0.25">
      <c r="B566" t="s">
        <v>2475</v>
      </c>
      <c r="C566" s="36">
        <v>1</v>
      </c>
    </row>
    <row r="567" spans="2:3" x14ac:dyDescent="0.25">
      <c r="B567" t="s">
        <v>2476</v>
      </c>
      <c r="C567" s="36">
        <v>1</v>
      </c>
    </row>
    <row r="568" spans="2:3" x14ac:dyDescent="0.25">
      <c r="B568" t="s">
        <v>2477</v>
      </c>
      <c r="C568" s="36">
        <v>1</v>
      </c>
    </row>
    <row r="569" spans="2:3" x14ac:dyDescent="0.25">
      <c r="B569" t="s">
        <v>2478</v>
      </c>
      <c r="C569" s="36">
        <v>1</v>
      </c>
    </row>
    <row r="570" spans="2:3" x14ac:dyDescent="0.25">
      <c r="B570" t="s">
        <v>2479</v>
      </c>
      <c r="C570" s="36">
        <v>1</v>
      </c>
    </row>
    <row r="571" spans="2:3" x14ac:dyDescent="0.25">
      <c r="B571" t="s">
        <v>2480</v>
      </c>
      <c r="C571" s="36">
        <v>1</v>
      </c>
    </row>
    <row r="572" spans="2:3" x14ac:dyDescent="0.25">
      <c r="B572" t="s">
        <v>2481</v>
      </c>
      <c r="C572" s="36">
        <v>1</v>
      </c>
    </row>
    <row r="573" spans="2:3" x14ac:dyDescent="0.25">
      <c r="B573" t="s">
        <v>2482</v>
      </c>
      <c r="C573" s="36">
        <v>1</v>
      </c>
    </row>
    <row r="574" spans="2:3" x14ac:dyDescent="0.25">
      <c r="B574" t="s">
        <v>2483</v>
      </c>
      <c r="C574" s="36">
        <v>1</v>
      </c>
    </row>
    <row r="575" spans="2:3" x14ac:dyDescent="0.25">
      <c r="B575" t="s">
        <v>2484</v>
      </c>
      <c r="C575" s="36">
        <v>1</v>
      </c>
    </row>
    <row r="576" spans="2:3" x14ac:dyDescent="0.25">
      <c r="B576" t="s">
        <v>2485</v>
      </c>
      <c r="C576" s="36">
        <v>1</v>
      </c>
    </row>
    <row r="577" spans="2:3" x14ac:dyDescent="0.25">
      <c r="B577" t="s">
        <v>2488</v>
      </c>
      <c r="C577" s="36">
        <v>1</v>
      </c>
    </row>
    <row r="578" spans="2:3" x14ac:dyDescent="0.25">
      <c r="B578" t="s">
        <v>2491</v>
      </c>
      <c r="C578" s="36">
        <v>1</v>
      </c>
    </row>
    <row r="579" spans="2:3" x14ac:dyDescent="0.25">
      <c r="B579" t="s">
        <v>2492</v>
      </c>
      <c r="C579" s="36">
        <v>1</v>
      </c>
    </row>
    <row r="580" spans="2:3" x14ac:dyDescent="0.25">
      <c r="B580" t="s">
        <v>2493</v>
      </c>
      <c r="C580" s="36">
        <v>1</v>
      </c>
    </row>
    <row r="581" spans="2:3" x14ac:dyDescent="0.25">
      <c r="B581" t="s">
        <v>2494</v>
      </c>
      <c r="C581" s="36">
        <v>1</v>
      </c>
    </row>
    <row r="582" spans="2:3" x14ac:dyDescent="0.25">
      <c r="B582" t="s">
        <v>2495</v>
      </c>
      <c r="C582" s="36">
        <v>1</v>
      </c>
    </row>
    <row r="583" spans="2:3" x14ac:dyDescent="0.25">
      <c r="B583" t="s">
        <v>2496</v>
      </c>
      <c r="C583" s="36">
        <v>1</v>
      </c>
    </row>
    <row r="584" spans="2:3" x14ac:dyDescent="0.25">
      <c r="B584" t="s">
        <v>2497</v>
      </c>
      <c r="C584" s="36">
        <v>1</v>
      </c>
    </row>
    <row r="585" spans="2:3" x14ac:dyDescent="0.25">
      <c r="B585" t="s">
        <v>2498</v>
      </c>
      <c r="C585" s="36">
        <v>1</v>
      </c>
    </row>
    <row r="586" spans="2:3" x14ac:dyDescent="0.25">
      <c r="B586" t="s">
        <v>2499</v>
      </c>
      <c r="C586" s="36">
        <v>1</v>
      </c>
    </row>
    <row r="587" spans="2:3" x14ac:dyDescent="0.25">
      <c r="B587" t="s">
        <v>2500</v>
      </c>
      <c r="C587" s="36">
        <v>1</v>
      </c>
    </row>
    <row r="588" spans="2:3" x14ac:dyDescent="0.25">
      <c r="B588" t="s">
        <v>2501</v>
      </c>
      <c r="C588" s="36">
        <v>1</v>
      </c>
    </row>
    <row r="589" spans="2:3" x14ac:dyDescent="0.25">
      <c r="B589" t="s">
        <v>2502</v>
      </c>
      <c r="C589" s="36">
        <v>1</v>
      </c>
    </row>
    <row r="590" spans="2:3" x14ac:dyDescent="0.25">
      <c r="B590" t="s">
        <v>2503</v>
      </c>
      <c r="C590" s="36">
        <v>1</v>
      </c>
    </row>
    <row r="591" spans="2:3" x14ac:dyDescent="0.25">
      <c r="B591" t="s">
        <v>2504</v>
      </c>
      <c r="C591" s="36">
        <v>1</v>
      </c>
    </row>
    <row r="592" spans="2:3" x14ac:dyDescent="0.25">
      <c r="B592" t="s">
        <v>2505</v>
      </c>
      <c r="C592" s="36">
        <v>1</v>
      </c>
    </row>
    <row r="593" spans="2:3" x14ac:dyDescent="0.25">
      <c r="B593" t="s">
        <v>2506</v>
      </c>
      <c r="C593" s="36">
        <v>1</v>
      </c>
    </row>
    <row r="594" spans="2:3" x14ac:dyDescent="0.25">
      <c r="B594" t="s">
        <v>2507</v>
      </c>
      <c r="C594" s="36">
        <v>1</v>
      </c>
    </row>
    <row r="595" spans="2:3" x14ac:dyDescent="0.25">
      <c r="B595" t="s">
        <v>2508</v>
      </c>
      <c r="C595" s="36">
        <v>1</v>
      </c>
    </row>
    <row r="596" spans="2:3" x14ac:dyDescent="0.25">
      <c r="B596" t="s">
        <v>2509</v>
      </c>
      <c r="C596" s="36">
        <v>1</v>
      </c>
    </row>
    <row r="597" spans="2:3" x14ac:dyDescent="0.25">
      <c r="B597" t="s">
        <v>2510</v>
      </c>
      <c r="C597" s="36">
        <v>1</v>
      </c>
    </row>
    <row r="598" spans="2:3" x14ac:dyDescent="0.25">
      <c r="B598" t="s">
        <v>2511</v>
      </c>
      <c r="C598" s="36">
        <v>1</v>
      </c>
    </row>
    <row r="599" spans="2:3" x14ac:dyDescent="0.25">
      <c r="B599" t="s">
        <v>2512</v>
      </c>
      <c r="C599" s="36">
        <v>1</v>
      </c>
    </row>
    <row r="600" spans="2:3" x14ac:dyDescent="0.25">
      <c r="B600" t="s">
        <v>2513</v>
      </c>
      <c r="C600" s="36">
        <v>1</v>
      </c>
    </row>
    <row r="601" spans="2:3" x14ac:dyDescent="0.25">
      <c r="B601" t="s">
        <v>2514</v>
      </c>
      <c r="C601" s="36">
        <v>1</v>
      </c>
    </row>
    <row r="602" spans="2:3" x14ac:dyDescent="0.25">
      <c r="B602" t="s">
        <v>2515</v>
      </c>
      <c r="C602" s="36">
        <v>1</v>
      </c>
    </row>
    <row r="603" spans="2:3" x14ac:dyDescent="0.25">
      <c r="B603" t="s">
        <v>2516</v>
      </c>
      <c r="C603" s="36">
        <v>1</v>
      </c>
    </row>
    <row r="604" spans="2:3" x14ac:dyDescent="0.25">
      <c r="B604" t="s">
        <v>2517</v>
      </c>
      <c r="C604" s="36">
        <v>1</v>
      </c>
    </row>
    <row r="605" spans="2:3" x14ac:dyDescent="0.25">
      <c r="B605" t="s">
        <v>2518</v>
      </c>
      <c r="C605" s="36">
        <v>1</v>
      </c>
    </row>
    <row r="606" spans="2:3" x14ac:dyDescent="0.25">
      <c r="B606" t="s">
        <v>2519</v>
      </c>
      <c r="C606" s="36">
        <v>1</v>
      </c>
    </row>
    <row r="607" spans="2:3" x14ac:dyDescent="0.25">
      <c r="B607" t="s">
        <v>2520</v>
      </c>
      <c r="C607" s="36">
        <v>1</v>
      </c>
    </row>
    <row r="608" spans="2:3" x14ac:dyDescent="0.25">
      <c r="B608" t="s">
        <v>2521</v>
      </c>
      <c r="C608" s="36">
        <v>1</v>
      </c>
    </row>
    <row r="609" spans="2:3" x14ac:dyDescent="0.25">
      <c r="B609" t="s">
        <v>2522</v>
      </c>
      <c r="C609" s="36">
        <v>1</v>
      </c>
    </row>
    <row r="610" spans="2:3" x14ac:dyDescent="0.25">
      <c r="B610" t="s">
        <v>2523</v>
      </c>
      <c r="C610" s="36">
        <v>1</v>
      </c>
    </row>
    <row r="611" spans="2:3" x14ac:dyDescent="0.25">
      <c r="B611" t="s">
        <v>2524</v>
      </c>
      <c r="C611" s="36">
        <v>1</v>
      </c>
    </row>
    <row r="612" spans="2:3" x14ac:dyDescent="0.25">
      <c r="B612" t="s">
        <v>2525</v>
      </c>
      <c r="C612" s="36">
        <v>1</v>
      </c>
    </row>
    <row r="613" spans="2:3" x14ac:dyDescent="0.25">
      <c r="B613" t="s">
        <v>2526</v>
      </c>
      <c r="C613" s="36">
        <v>1</v>
      </c>
    </row>
    <row r="614" spans="2:3" x14ac:dyDescent="0.25">
      <c r="B614" t="s">
        <v>2527</v>
      </c>
      <c r="C614" s="36">
        <v>1</v>
      </c>
    </row>
    <row r="615" spans="2:3" x14ac:dyDescent="0.25">
      <c r="B615" t="s">
        <v>2528</v>
      </c>
      <c r="C615" s="36">
        <v>1</v>
      </c>
    </row>
    <row r="616" spans="2:3" x14ac:dyDescent="0.25">
      <c r="B616" t="s">
        <v>2529</v>
      </c>
      <c r="C616" s="36">
        <v>1</v>
      </c>
    </row>
    <row r="617" spans="2:3" x14ac:dyDescent="0.25">
      <c r="B617" t="s">
        <v>2530</v>
      </c>
      <c r="C617" s="36">
        <v>1</v>
      </c>
    </row>
    <row r="618" spans="2:3" x14ac:dyDescent="0.25">
      <c r="B618" t="s">
        <v>2531</v>
      </c>
      <c r="C618" s="36">
        <v>1</v>
      </c>
    </row>
    <row r="619" spans="2:3" x14ac:dyDescent="0.25">
      <c r="B619" t="s">
        <v>2532</v>
      </c>
      <c r="C619" s="36">
        <v>1</v>
      </c>
    </row>
    <row r="620" spans="2:3" x14ac:dyDescent="0.25">
      <c r="B620" t="s">
        <v>2533</v>
      </c>
      <c r="C620" s="36">
        <v>1</v>
      </c>
    </row>
    <row r="621" spans="2:3" x14ac:dyDescent="0.25">
      <c r="B621" t="s">
        <v>2534</v>
      </c>
      <c r="C621" s="36">
        <v>1</v>
      </c>
    </row>
    <row r="622" spans="2:3" x14ac:dyDescent="0.25">
      <c r="B622" t="s">
        <v>2535</v>
      </c>
      <c r="C622" s="36">
        <v>1</v>
      </c>
    </row>
    <row r="623" spans="2:3" x14ac:dyDescent="0.25">
      <c r="B623" t="s">
        <v>2536</v>
      </c>
      <c r="C623" s="36">
        <v>1</v>
      </c>
    </row>
    <row r="624" spans="2:3" x14ac:dyDescent="0.25">
      <c r="B624" t="s">
        <v>2537</v>
      </c>
      <c r="C624" s="36">
        <v>1</v>
      </c>
    </row>
    <row r="625" spans="2:3" x14ac:dyDescent="0.25">
      <c r="B625" t="s">
        <v>2538</v>
      </c>
      <c r="C625" s="36">
        <v>1</v>
      </c>
    </row>
    <row r="626" spans="2:3" x14ac:dyDescent="0.25">
      <c r="B626" t="s">
        <v>2539</v>
      </c>
      <c r="C626" s="36">
        <v>1</v>
      </c>
    </row>
    <row r="627" spans="2:3" x14ac:dyDescent="0.25">
      <c r="B627" t="s">
        <v>2540</v>
      </c>
      <c r="C627" s="36">
        <v>1</v>
      </c>
    </row>
    <row r="628" spans="2:3" x14ac:dyDescent="0.25">
      <c r="B628" t="s">
        <v>2541</v>
      </c>
      <c r="C628" s="36">
        <v>1</v>
      </c>
    </row>
    <row r="629" spans="2:3" x14ac:dyDescent="0.25">
      <c r="B629" t="s">
        <v>2542</v>
      </c>
      <c r="C629" s="36">
        <v>1</v>
      </c>
    </row>
    <row r="630" spans="2:3" x14ac:dyDescent="0.25">
      <c r="B630" t="s">
        <v>2543</v>
      </c>
      <c r="C630" s="36">
        <v>1</v>
      </c>
    </row>
    <row r="631" spans="2:3" x14ac:dyDescent="0.25">
      <c r="B631" t="s">
        <v>2544</v>
      </c>
      <c r="C631" s="36">
        <v>1</v>
      </c>
    </row>
    <row r="632" spans="2:3" x14ac:dyDescent="0.25">
      <c r="B632" t="s">
        <v>2545</v>
      </c>
      <c r="C632" s="36">
        <v>1</v>
      </c>
    </row>
    <row r="633" spans="2:3" x14ac:dyDescent="0.25">
      <c r="B633" t="s">
        <v>2546</v>
      </c>
      <c r="C633" s="36">
        <v>1</v>
      </c>
    </row>
    <row r="634" spans="2:3" x14ac:dyDescent="0.25">
      <c r="B634" t="s">
        <v>2547</v>
      </c>
      <c r="C634" s="36">
        <v>1</v>
      </c>
    </row>
    <row r="635" spans="2:3" x14ac:dyDescent="0.25">
      <c r="B635" t="s">
        <v>2548</v>
      </c>
      <c r="C635" s="36">
        <v>1</v>
      </c>
    </row>
    <row r="636" spans="2:3" x14ac:dyDescent="0.25">
      <c r="B636" t="s">
        <v>2549</v>
      </c>
      <c r="C636" s="36">
        <v>1</v>
      </c>
    </row>
    <row r="637" spans="2:3" x14ac:dyDescent="0.25">
      <c r="B637" t="s">
        <v>2550</v>
      </c>
      <c r="C637" s="36">
        <v>1</v>
      </c>
    </row>
    <row r="638" spans="2:3" x14ac:dyDescent="0.25">
      <c r="B638" t="s">
        <v>2551</v>
      </c>
      <c r="C638" s="36">
        <v>1</v>
      </c>
    </row>
    <row r="639" spans="2:3" x14ac:dyDescent="0.25">
      <c r="B639" t="s">
        <v>2552</v>
      </c>
      <c r="C639" s="36">
        <v>1</v>
      </c>
    </row>
    <row r="640" spans="2:3" x14ac:dyDescent="0.25">
      <c r="B640" t="s">
        <v>2553</v>
      </c>
      <c r="C640" s="36">
        <v>1</v>
      </c>
    </row>
    <row r="641" spans="2:3" x14ac:dyDescent="0.25">
      <c r="B641" t="s">
        <v>2554</v>
      </c>
      <c r="C641" s="36">
        <v>1</v>
      </c>
    </row>
    <row r="642" spans="2:3" x14ac:dyDescent="0.25">
      <c r="B642" t="s">
        <v>2555</v>
      </c>
      <c r="C642" s="36">
        <v>1</v>
      </c>
    </row>
    <row r="643" spans="2:3" x14ac:dyDescent="0.25">
      <c r="B643" t="s">
        <v>2556</v>
      </c>
      <c r="C643" s="36">
        <v>1</v>
      </c>
    </row>
    <row r="644" spans="2:3" x14ac:dyDescent="0.25">
      <c r="B644" t="s">
        <v>2557</v>
      </c>
      <c r="C644" s="36">
        <v>1</v>
      </c>
    </row>
    <row r="645" spans="2:3" x14ac:dyDescent="0.25">
      <c r="B645" t="s">
        <v>2558</v>
      </c>
      <c r="C645" s="36">
        <v>1</v>
      </c>
    </row>
    <row r="646" spans="2:3" x14ac:dyDescent="0.25">
      <c r="B646" t="s">
        <v>2559</v>
      </c>
      <c r="C646" s="36">
        <v>1</v>
      </c>
    </row>
    <row r="647" spans="2:3" x14ac:dyDescent="0.25">
      <c r="B647" t="s">
        <v>2560</v>
      </c>
      <c r="C647" s="36">
        <v>1</v>
      </c>
    </row>
    <row r="648" spans="2:3" x14ac:dyDescent="0.25">
      <c r="B648" t="s">
        <v>2561</v>
      </c>
      <c r="C648" s="36">
        <v>1</v>
      </c>
    </row>
    <row r="649" spans="2:3" x14ac:dyDescent="0.25">
      <c r="B649" t="s">
        <v>2562</v>
      </c>
      <c r="C649" s="36">
        <v>1</v>
      </c>
    </row>
    <row r="650" spans="2:3" x14ac:dyDescent="0.25">
      <c r="B650" t="s">
        <v>2563</v>
      </c>
      <c r="C650" s="36">
        <v>1</v>
      </c>
    </row>
    <row r="651" spans="2:3" x14ac:dyDescent="0.25">
      <c r="B651" t="s">
        <v>2564</v>
      </c>
      <c r="C651" s="36">
        <v>1</v>
      </c>
    </row>
    <row r="652" spans="2:3" x14ac:dyDescent="0.25">
      <c r="B652" t="s">
        <v>2565</v>
      </c>
      <c r="C652" s="36">
        <v>1</v>
      </c>
    </row>
    <row r="653" spans="2:3" x14ac:dyDescent="0.25">
      <c r="B653" t="s">
        <v>2566</v>
      </c>
      <c r="C653" s="36">
        <v>1</v>
      </c>
    </row>
    <row r="654" spans="2:3" x14ac:dyDescent="0.25">
      <c r="B654" t="s">
        <v>2567</v>
      </c>
      <c r="C654" s="36">
        <v>1</v>
      </c>
    </row>
    <row r="655" spans="2:3" x14ac:dyDescent="0.25">
      <c r="B655" t="s">
        <v>2568</v>
      </c>
      <c r="C655" s="36">
        <v>1</v>
      </c>
    </row>
    <row r="656" spans="2:3" x14ac:dyDescent="0.25">
      <c r="B656" t="s">
        <v>2569</v>
      </c>
      <c r="C656" s="36">
        <v>1</v>
      </c>
    </row>
    <row r="657" spans="2:3" x14ac:dyDescent="0.25">
      <c r="B657" t="s">
        <v>2570</v>
      </c>
      <c r="C657" s="36">
        <v>1</v>
      </c>
    </row>
    <row r="658" spans="2:3" x14ac:dyDescent="0.25">
      <c r="B658" t="s">
        <v>2571</v>
      </c>
      <c r="C658" s="36">
        <v>1</v>
      </c>
    </row>
    <row r="659" spans="2:3" x14ac:dyDescent="0.25">
      <c r="B659" t="s">
        <v>2572</v>
      </c>
      <c r="C659" s="36">
        <v>1</v>
      </c>
    </row>
    <row r="660" spans="2:3" x14ac:dyDescent="0.25">
      <c r="B660" t="s">
        <v>2573</v>
      </c>
      <c r="C660" s="36">
        <v>1</v>
      </c>
    </row>
    <row r="661" spans="2:3" x14ac:dyDescent="0.25">
      <c r="B661" t="s">
        <v>2574</v>
      </c>
      <c r="C661" s="36">
        <v>1</v>
      </c>
    </row>
    <row r="662" spans="2:3" x14ac:dyDescent="0.25">
      <c r="B662" t="s">
        <v>2575</v>
      </c>
      <c r="C662" s="36">
        <v>1</v>
      </c>
    </row>
    <row r="663" spans="2:3" x14ac:dyDescent="0.25">
      <c r="B663" t="s">
        <v>2576</v>
      </c>
      <c r="C663" s="36">
        <v>1</v>
      </c>
    </row>
    <row r="664" spans="2:3" x14ac:dyDescent="0.25">
      <c r="B664" t="s">
        <v>2577</v>
      </c>
      <c r="C664" s="36">
        <v>1</v>
      </c>
    </row>
    <row r="665" spans="2:3" x14ac:dyDescent="0.25">
      <c r="B665" t="s">
        <v>2578</v>
      </c>
      <c r="C665" s="36">
        <v>1</v>
      </c>
    </row>
    <row r="666" spans="2:3" x14ac:dyDescent="0.25">
      <c r="B666" t="s">
        <v>2579</v>
      </c>
      <c r="C666" s="36">
        <v>1</v>
      </c>
    </row>
    <row r="667" spans="2:3" x14ac:dyDescent="0.25">
      <c r="B667" t="s">
        <v>2580</v>
      </c>
      <c r="C667" s="36">
        <v>1</v>
      </c>
    </row>
    <row r="668" spans="2:3" x14ac:dyDescent="0.25">
      <c r="B668" t="s">
        <v>2581</v>
      </c>
      <c r="C668" s="36">
        <v>1</v>
      </c>
    </row>
    <row r="669" spans="2:3" x14ac:dyDescent="0.25">
      <c r="B669" t="s">
        <v>2582</v>
      </c>
      <c r="C669" s="36">
        <v>1</v>
      </c>
    </row>
    <row r="670" spans="2:3" x14ac:dyDescent="0.25">
      <c r="B670" t="s">
        <v>2583</v>
      </c>
      <c r="C670" s="36">
        <v>1</v>
      </c>
    </row>
    <row r="671" spans="2:3" x14ac:dyDescent="0.25">
      <c r="B671" t="s">
        <v>2584</v>
      </c>
      <c r="C671" s="36">
        <v>1</v>
      </c>
    </row>
    <row r="672" spans="2:3" x14ac:dyDescent="0.25">
      <c r="B672" t="s">
        <v>2585</v>
      </c>
      <c r="C672" s="36">
        <v>1</v>
      </c>
    </row>
    <row r="673" spans="2:3" x14ac:dyDescent="0.25">
      <c r="B673" t="s">
        <v>2586</v>
      </c>
      <c r="C673" s="36">
        <v>1</v>
      </c>
    </row>
    <row r="674" spans="2:3" x14ac:dyDescent="0.25">
      <c r="B674" t="s">
        <v>2587</v>
      </c>
      <c r="C674" s="36">
        <v>1</v>
      </c>
    </row>
    <row r="675" spans="2:3" x14ac:dyDescent="0.25">
      <c r="B675" t="s">
        <v>2588</v>
      </c>
      <c r="C675" s="36">
        <v>1</v>
      </c>
    </row>
    <row r="676" spans="2:3" x14ac:dyDescent="0.25">
      <c r="B676" t="s">
        <v>2589</v>
      </c>
      <c r="C676" s="36">
        <v>1</v>
      </c>
    </row>
    <row r="677" spans="2:3" x14ac:dyDescent="0.25">
      <c r="B677" t="s">
        <v>2590</v>
      </c>
      <c r="C677" s="36">
        <v>1</v>
      </c>
    </row>
    <row r="678" spans="2:3" x14ac:dyDescent="0.25">
      <c r="B678" t="s">
        <v>2591</v>
      </c>
      <c r="C678" s="36">
        <v>1</v>
      </c>
    </row>
    <row r="679" spans="2:3" x14ac:dyDescent="0.25">
      <c r="B679" t="s">
        <v>2592</v>
      </c>
      <c r="C679" s="36">
        <v>1</v>
      </c>
    </row>
    <row r="680" spans="2:3" x14ac:dyDescent="0.25">
      <c r="B680" t="s">
        <v>2593</v>
      </c>
      <c r="C680" s="36">
        <v>1</v>
      </c>
    </row>
    <row r="681" spans="2:3" x14ac:dyDescent="0.25">
      <c r="B681" t="s">
        <v>2594</v>
      </c>
      <c r="C681" s="36">
        <v>1</v>
      </c>
    </row>
    <row r="682" spans="2:3" x14ac:dyDescent="0.25">
      <c r="B682" t="s">
        <v>2595</v>
      </c>
      <c r="C682" s="36">
        <v>1</v>
      </c>
    </row>
    <row r="683" spans="2:3" x14ac:dyDescent="0.25">
      <c r="B683" t="s">
        <v>2596</v>
      </c>
      <c r="C683" s="36">
        <v>1</v>
      </c>
    </row>
    <row r="684" spans="2:3" x14ac:dyDescent="0.25">
      <c r="B684" t="s">
        <v>2597</v>
      </c>
      <c r="C684" s="36">
        <v>1</v>
      </c>
    </row>
    <row r="685" spans="2:3" x14ac:dyDescent="0.25">
      <c r="B685" t="s">
        <v>2598</v>
      </c>
      <c r="C685" s="36">
        <v>1</v>
      </c>
    </row>
    <row r="686" spans="2:3" x14ac:dyDescent="0.25">
      <c r="B686" t="s">
        <v>2599</v>
      </c>
      <c r="C686" s="36">
        <v>1</v>
      </c>
    </row>
    <row r="687" spans="2:3" x14ac:dyDescent="0.25">
      <c r="B687" t="s">
        <v>2600</v>
      </c>
      <c r="C687" s="36">
        <v>1</v>
      </c>
    </row>
    <row r="688" spans="2:3" x14ac:dyDescent="0.25">
      <c r="B688" t="s">
        <v>2601</v>
      </c>
      <c r="C688" s="36">
        <v>1</v>
      </c>
    </row>
    <row r="689" spans="2:3" x14ac:dyDescent="0.25">
      <c r="B689" t="s">
        <v>2602</v>
      </c>
      <c r="C689" s="36">
        <v>1</v>
      </c>
    </row>
    <row r="690" spans="2:3" x14ac:dyDescent="0.25">
      <c r="B690" t="s">
        <v>2603</v>
      </c>
      <c r="C690" s="36">
        <v>1</v>
      </c>
    </row>
    <row r="691" spans="2:3" x14ac:dyDescent="0.25">
      <c r="B691" t="s">
        <v>2604</v>
      </c>
      <c r="C691" s="36">
        <v>1</v>
      </c>
    </row>
    <row r="692" spans="2:3" x14ac:dyDescent="0.25">
      <c r="B692" t="s">
        <v>2605</v>
      </c>
      <c r="C692" s="36">
        <v>1</v>
      </c>
    </row>
    <row r="693" spans="2:3" x14ac:dyDescent="0.25">
      <c r="B693" t="s">
        <v>2606</v>
      </c>
      <c r="C693" s="36">
        <v>1</v>
      </c>
    </row>
    <row r="694" spans="2:3" x14ac:dyDescent="0.25">
      <c r="B694" t="s">
        <v>2607</v>
      </c>
      <c r="C694" s="36">
        <v>1</v>
      </c>
    </row>
    <row r="695" spans="2:3" x14ac:dyDescent="0.25">
      <c r="B695" t="s">
        <v>2608</v>
      </c>
      <c r="C695" s="36">
        <v>1</v>
      </c>
    </row>
    <row r="696" spans="2:3" x14ac:dyDescent="0.25">
      <c r="B696" t="s">
        <v>2609</v>
      </c>
      <c r="C696" s="36">
        <v>1</v>
      </c>
    </row>
    <row r="697" spans="2:3" x14ac:dyDescent="0.25">
      <c r="B697" t="s">
        <v>2610</v>
      </c>
      <c r="C697" s="36">
        <v>1</v>
      </c>
    </row>
    <row r="698" spans="2:3" x14ac:dyDescent="0.25">
      <c r="B698" t="s">
        <v>2611</v>
      </c>
      <c r="C698" s="36">
        <v>1</v>
      </c>
    </row>
    <row r="699" spans="2:3" x14ac:dyDescent="0.25">
      <c r="B699" t="s">
        <v>2612</v>
      </c>
      <c r="C699" s="36">
        <v>1</v>
      </c>
    </row>
    <row r="700" spans="2:3" x14ac:dyDescent="0.25">
      <c r="B700" t="s">
        <v>2613</v>
      </c>
      <c r="C700" s="36">
        <v>1</v>
      </c>
    </row>
    <row r="701" spans="2:3" x14ac:dyDescent="0.25">
      <c r="B701" t="s">
        <v>2614</v>
      </c>
      <c r="C701" s="36">
        <v>1</v>
      </c>
    </row>
    <row r="702" spans="2:3" x14ac:dyDescent="0.25">
      <c r="B702" t="s">
        <v>2615</v>
      </c>
      <c r="C702" s="36">
        <v>1</v>
      </c>
    </row>
    <row r="703" spans="2:3" x14ac:dyDescent="0.25">
      <c r="B703" t="s">
        <v>2616</v>
      </c>
      <c r="C703" s="36">
        <v>1</v>
      </c>
    </row>
    <row r="704" spans="2:3" x14ac:dyDescent="0.25">
      <c r="B704" t="s">
        <v>2617</v>
      </c>
      <c r="C704" s="36">
        <v>1</v>
      </c>
    </row>
    <row r="705" spans="2:3" x14ac:dyDescent="0.25">
      <c r="B705" t="s">
        <v>2618</v>
      </c>
      <c r="C705" s="36">
        <v>1</v>
      </c>
    </row>
    <row r="706" spans="2:3" x14ac:dyDescent="0.25">
      <c r="B706" t="s">
        <v>2619</v>
      </c>
      <c r="C706" s="36">
        <v>1</v>
      </c>
    </row>
    <row r="707" spans="2:3" x14ac:dyDescent="0.25">
      <c r="B707" t="s">
        <v>2620</v>
      </c>
      <c r="C707" s="36">
        <v>1</v>
      </c>
    </row>
    <row r="708" spans="2:3" x14ac:dyDescent="0.25">
      <c r="B708" t="s">
        <v>2621</v>
      </c>
      <c r="C708" s="36">
        <v>1</v>
      </c>
    </row>
    <row r="709" spans="2:3" x14ac:dyDescent="0.25">
      <c r="B709" t="s">
        <v>2622</v>
      </c>
      <c r="C709" s="36">
        <v>1</v>
      </c>
    </row>
    <row r="710" spans="2:3" x14ac:dyDescent="0.25">
      <c r="B710" t="s">
        <v>2623</v>
      </c>
      <c r="C710" s="36">
        <v>1</v>
      </c>
    </row>
    <row r="711" spans="2:3" x14ac:dyDescent="0.25">
      <c r="B711" t="s">
        <v>2624</v>
      </c>
      <c r="C711" s="36">
        <v>1</v>
      </c>
    </row>
    <row r="712" spans="2:3" x14ac:dyDescent="0.25">
      <c r="B712" t="s">
        <v>2625</v>
      </c>
      <c r="C712" s="36">
        <v>1</v>
      </c>
    </row>
    <row r="713" spans="2:3" x14ac:dyDescent="0.25">
      <c r="B713" t="s">
        <v>2626</v>
      </c>
      <c r="C713" s="36">
        <v>1</v>
      </c>
    </row>
    <row r="714" spans="2:3" x14ac:dyDescent="0.25">
      <c r="B714" t="s">
        <v>2627</v>
      </c>
      <c r="C714" s="36">
        <v>1</v>
      </c>
    </row>
    <row r="715" spans="2:3" x14ac:dyDescent="0.25">
      <c r="B715" t="s">
        <v>2628</v>
      </c>
      <c r="C715" s="36">
        <v>1</v>
      </c>
    </row>
    <row r="716" spans="2:3" x14ac:dyDescent="0.25">
      <c r="B716" t="s">
        <v>2629</v>
      </c>
      <c r="C716" s="36">
        <v>1</v>
      </c>
    </row>
    <row r="717" spans="2:3" x14ac:dyDescent="0.25">
      <c r="B717" t="s">
        <v>2630</v>
      </c>
      <c r="C717" s="36">
        <v>1</v>
      </c>
    </row>
    <row r="718" spans="2:3" x14ac:dyDescent="0.25">
      <c r="B718" t="s">
        <v>2631</v>
      </c>
      <c r="C718" s="36">
        <v>1</v>
      </c>
    </row>
    <row r="719" spans="2:3" x14ac:dyDescent="0.25">
      <c r="B719" t="s">
        <v>2632</v>
      </c>
      <c r="C719" s="36">
        <v>1</v>
      </c>
    </row>
    <row r="720" spans="2:3" x14ac:dyDescent="0.25">
      <c r="B720" t="s">
        <v>2633</v>
      </c>
      <c r="C720" s="36">
        <v>1</v>
      </c>
    </row>
    <row r="721" spans="2:3" x14ac:dyDescent="0.25">
      <c r="B721" t="s">
        <v>2634</v>
      </c>
      <c r="C721" s="36">
        <v>1</v>
      </c>
    </row>
    <row r="722" spans="2:3" x14ac:dyDescent="0.25">
      <c r="B722" t="s">
        <v>2635</v>
      </c>
      <c r="C722" s="36">
        <v>1</v>
      </c>
    </row>
    <row r="723" spans="2:3" x14ac:dyDescent="0.25">
      <c r="B723" t="s">
        <v>2636</v>
      </c>
      <c r="C723" s="36">
        <v>1</v>
      </c>
    </row>
    <row r="724" spans="2:3" x14ac:dyDescent="0.25">
      <c r="B724" t="s">
        <v>2637</v>
      </c>
      <c r="C724" s="36">
        <v>1</v>
      </c>
    </row>
    <row r="725" spans="2:3" x14ac:dyDescent="0.25">
      <c r="B725" t="s">
        <v>2638</v>
      </c>
      <c r="C725" s="36">
        <v>1</v>
      </c>
    </row>
    <row r="726" spans="2:3" x14ac:dyDescent="0.25">
      <c r="B726" t="s">
        <v>2639</v>
      </c>
      <c r="C726" s="36">
        <v>1</v>
      </c>
    </row>
    <row r="727" spans="2:3" x14ac:dyDescent="0.25">
      <c r="B727" t="s">
        <v>2640</v>
      </c>
      <c r="C727" s="36">
        <v>1</v>
      </c>
    </row>
    <row r="728" spans="2:3" x14ac:dyDescent="0.25">
      <c r="B728" t="s">
        <v>2641</v>
      </c>
      <c r="C728" s="36">
        <v>1</v>
      </c>
    </row>
    <row r="729" spans="2:3" x14ac:dyDescent="0.25">
      <c r="B729" t="s">
        <v>2642</v>
      </c>
      <c r="C729" s="36">
        <v>1</v>
      </c>
    </row>
    <row r="730" spans="2:3" x14ac:dyDescent="0.25">
      <c r="B730" t="s">
        <v>2643</v>
      </c>
      <c r="C730" s="36">
        <v>1</v>
      </c>
    </row>
    <row r="731" spans="2:3" x14ac:dyDescent="0.25">
      <c r="B731" t="s">
        <v>2644</v>
      </c>
      <c r="C731" s="36">
        <v>1</v>
      </c>
    </row>
    <row r="732" spans="2:3" x14ac:dyDescent="0.25">
      <c r="B732" t="s">
        <v>2645</v>
      </c>
      <c r="C732" s="36">
        <v>1</v>
      </c>
    </row>
    <row r="733" spans="2:3" x14ac:dyDescent="0.25">
      <c r="B733" t="s">
        <v>2646</v>
      </c>
      <c r="C733" s="36">
        <v>1</v>
      </c>
    </row>
    <row r="734" spans="2:3" x14ac:dyDescent="0.25">
      <c r="B734" t="s">
        <v>2647</v>
      </c>
      <c r="C734" s="36">
        <v>1</v>
      </c>
    </row>
    <row r="735" spans="2:3" x14ac:dyDescent="0.25">
      <c r="B735" t="s">
        <v>2648</v>
      </c>
      <c r="C735" s="36">
        <v>1</v>
      </c>
    </row>
    <row r="736" spans="2:3" x14ac:dyDescent="0.25">
      <c r="B736" t="s">
        <v>2649</v>
      </c>
      <c r="C736" s="36">
        <v>1</v>
      </c>
    </row>
    <row r="737" spans="2:3" x14ac:dyDescent="0.25">
      <c r="B737" t="s">
        <v>2650</v>
      </c>
      <c r="C737" s="36">
        <v>1</v>
      </c>
    </row>
    <row r="738" spans="2:3" x14ac:dyDescent="0.25">
      <c r="B738" t="s">
        <v>2651</v>
      </c>
      <c r="C738" s="36">
        <v>1</v>
      </c>
    </row>
    <row r="739" spans="2:3" x14ac:dyDescent="0.25">
      <c r="B739" t="s">
        <v>2652</v>
      </c>
      <c r="C739" s="36">
        <v>1</v>
      </c>
    </row>
    <row r="740" spans="2:3" x14ac:dyDescent="0.25">
      <c r="B740" t="s">
        <v>2653</v>
      </c>
      <c r="C740" s="36">
        <v>1</v>
      </c>
    </row>
    <row r="741" spans="2:3" x14ac:dyDescent="0.25">
      <c r="B741" t="s">
        <v>2654</v>
      </c>
      <c r="C741" s="36">
        <v>1</v>
      </c>
    </row>
    <row r="742" spans="2:3" x14ac:dyDescent="0.25">
      <c r="B742" t="s">
        <v>2655</v>
      </c>
      <c r="C742" s="36">
        <v>1</v>
      </c>
    </row>
    <row r="743" spans="2:3" x14ac:dyDescent="0.25">
      <c r="B743" t="s">
        <v>2656</v>
      </c>
      <c r="C743" s="36">
        <v>1</v>
      </c>
    </row>
    <row r="744" spans="2:3" x14ac:dyDescent="0.25">
      <c r="B744" t="s">
        <v>2657</v>
      </c>
      <c r="C744" s="36">
        <v>1</v>
      </c>
    </row>
    <row r="745" spans="2:3" x14ac:dyDescent="0.25">
      <c r="B745" t="s">
        <v>2658</v>
      </c>
      <c r="C745" s="36">
        <v>1</v>
      </c>
    </row>
    <row r="746" spans="2:3" x14ac:dyDescent="0.25">
      <c r="B746" t="s">
        <v>2659</v>
      </c>
      <c r="C746" s="36">
        <v>1</v>
      </c>
    </row>
    <row r="747" spans="2:3" x14ac:dyDescent="0.25">
      <c r="B747" t="s">
        <v>2660</v>
      </c>
      <c r="C747" s="36">
        <v>1</v>
      </c>
    </row>
    <row r="748" spans="2:3" x14ac:dyDescent="0.25">
      <c r="B748" t="s">
        <v>2661</v>
      </c>
      <c r="C748" s="36">
        <v>1</v>
      </c>
    </row>
    <row r="749" spans="2:3" x14ac:dyDescent="0.25">
      <c r="B749" t="s">
        <v>2662</v>
      </c>
      <c r="C749" s="36">
        <v>1</v>
      </c>
    </row>
    <row r="750" spans="2:3" x14ac:dyDescent="0.25">
      <c r="B750" t="s">
        <v>2663</v>
      </c>
      <c r="C750" s="36">
        <v>1</v>
      </c>
    </row>
    <row r="751" spans="2:3" x14ac:dyDescent="0.25">
      <c r="B751" t="s">
        <v>2664</v>
      </c>
      <c r="C751" s="36">
        <v>1</v>
      </c>
    </row>
    <row r="752" spans="2:3" x14ac:dyDescent="0.25">
      <c r="B752" t="s">
        <v>2665</v>
      </c>
      <c r="C752" s="36">
        <v>1</v>
      </c>
    </row>
    <row r="753" spans="2:3" x14ac:dyDescent="0.25">
      <c r="B753" t="s">
        <v>2666</v>
      </c>
      <c r="C753" s="36">
        <v>1</v>
      </c>
    </row>
    <row r="754" spans="2:3" x14ac:dyDescent="0.25">
      <c r="B754" t="s">
        <v>2667</v>
      </c>
      <c r="C754" s="36">
        <v>1</v>
      </c>
    </row>
    <row r="755" spans="2:3" x14ac:dyDescent="0.25">
      <c r="B755" t="s">
        <v>2668</v>
      </c>
      <c r="C755" s="36">
        <v>1</v>
      </c>
    </row>
    <row r="756" spans="2:3" x14ac:dyDescent="0.25">
      <c r="B756" t="s">
        <v>2669</v>
      </c>
      <c r="C756" s="36">
        <v>1</v>
      </c>
    </row>
    <row r="757" spans="2:3" x14ac:dyDescent="0.25">
      <c r="B757" t="s">
        <v>2670</v>
      </c>
      <c r="C757" s="36">
        <v>1</v>
      </c>
    </row>
    <row r="758" spans="2:3" x14ac:dyDescent="0.25">
      <c r="B758" t="s">
        <v>2671</v>
      </c>
      <c r="C758" s="36">
        <v>1</v>
      </c>
    </row>
    <row r="759" spans="2:3" x14ac:dyDescent="0.25">
      <c r="B759" t="s">
        <v>2672</v>
      </c>
      <c r="C759" s="36">
        <v>1</v>
      </c>
    </row>
    <row r="760" spans="2:3" x14ac:dyDescent="0.25">
      <c r="B760" t="s">
        <v>2673</v>
      </c>
      <c r="C760" s="36">
        <v>1</v>
      </c>
    </row>
    <row r="761" spans="2:3" x14ac:dyDescent="0.25">
      <c r="B761" t="s">
        <v>2674</v>
      </c>
      <c r="C761" s="36">
        <v>1</v>
      </c>
    </row>
    <row r="762" spans="2:3" x14ac:dyDescent="0.25">
      <c r="B762" t="s">
        <v>2675</v>
      </c>
      <c r="C762" s="36">
        <v>1</v>
      </c>
    </row>
    <row r="763" spans="2:3" x14ac:dyDescent="0.25">
      <c r="B763" t="s">
        <v>2676</v>
      </c>
      <c r="C763" s="36">
        <v>1</v>
      </c>
    </row>
    <row r="764" spans="2:3" x14ac:dyDescent="0.25">
      <c r="B764" t="s">
        <v>2677</v>
      </c>
      <c r="C764" s="36">
        <v>1</v>
      </c>
    </row>
    <row r="765" spans="2:3" x14ac:dyDescent="0.25">
      <c r="B765" t="s">
        <v>2678</v>
      </c>
      <c r="C765" s="36">
        <v>1</v>
      </c>
    </row>
    <row r="766" spans="2:3" x14ac:dyDescent="0.25">
      <c r="B766" t="s">
        <v>2679</v>
      </c>
      <c r="C766" s="36">
        <v>1</v>
      </c>
    </row>
    <row r="767" spans="2:3" x14ac:dyDescent="0.25">
      <c r="B767" t="s">
        <v>2680</v>
      </c>
      <c r="C767" s="36">
        <v>1</v>
      </c>
    </row>
    <row r="768" spans="2:3" x14ac:dyDescent="0.25">
      <c r="B768" t="s">
        <v>2681</v>
      </c>
      <c r="C768" s="36">
        <v>1</v>
      </c>
    </row>
    <row r="769" spans="2:3" x14ac:dyDescent="0.25">
      <c r="B769" t="s">
        <v>2682</v>
      </c>
      <c r="C769" s="36">
        <v>1</v>
      </c>
    </row>
    <row r="770" spans="2:3" x14ac:dyDescent="0.25">
      <c r="B770" t="s">
        <v>2683</v>
      </c>
      <c r="C770" s="36">
        <v>1</v>
      </c>
    </row>
    <row r="771" spans="2:3" x14ac:dyDescent="0.25">
      <c r="B771" t="s">
        <v>2684</v>
      </c>
      <c r="C771" s="36">
        <v>1</v>
      </c>
    </row>
    <row r="772" spans="2:3" x14ac:dyDescent="0.25">
      <c r="B772" t="s">
        <v>2685</v>
      </c>
      <c r="C772" s="36">
        <v>1</v>
      </c>
    </row>
    <row r="773" spans="2:3" x14ac:dyDescent="0.25">
      <c r="B773" t="s">
        <v>2686</v>
      </c>
      <c r="C773" s="36">
        <v>1</v>
      </c>
    </row>
    <row r="774" spans="2:3" x14ac:dyDescent="0.25">
      <c r="B774" t="s">
        <v>2687</v>
      </c>
      <c r="C774" s="36">
        <v>1</v>
      </c>
    </row>
    <row r="775" spans="2:3" x14ac:dyDescent="0.25">
      <c r="B775" t="s">
        <v>2688</v>
      </c>
      <c r="C775" s="36">
        <v>1</v>
      </c>
    </row>
    <row r="776" spans="2:3" x14ac:dyDescent="0.25">
      <c r="B776" t="s">
        <v>2689</v>
      </c>
      <c r="C776" s="36">
        <v>1</v>
      </c>
    </row>
    <row r="777" spans="2:3" x14ac:dyDescent="0.25">
      <c r="B777" t="s">
        <v>2690</v>
      </c>
      <c r="C777" s="36">
        <v>1</v>
      </c>
    </row>
    <row r="778" spans="2:3" x14ac:dyDescent="0.25">
      <c r="B778" t="s">
        <v>2691</v>
      </c>
      <c r="C778" s="36">
        <v>1</v>
      </c>
    </row>
    <row r="779" spans="2:3" x14ac:dyDescent="0.25">
      <c r="B779" t="s">
        <v>2692</v>
      </c>
      <c r="C779" s="36">
        <v>1</v>
      </c>
    </row>
    <row r="780" spans="2:3" x14ac:dyDescent="0.25">
      <c r="B780" t="s">
        <v>2693</v>
      </c>
      <c r="C780" s="36">
        <v>1</v>
      </c>
    </row>
    <row r="781" spans="2:3" x14ac:dyDescent="0.25">
      <c r="B781" t="s">
        <v>2694</v>
      </c>
      <c r="C781" s="36">
        <v>1</v>
      </c>
    </row>
    <row r="782" spans="2:3" x14ac:dyDescent="0.25">
      <c r="B782" t="s">
        <v>2695</v>
      </c>
      <c r="C782" s="36">
        <v>1</v>
      </c>
    </row>
    <row r="783" spans="2:3" x14ac:dyDescent="0.25">
      <c r="B783" t="s">
        <v>2696</v>
      </c>
      <c r="C783" s="36">
        <v>1</v>
      </c>
    </row>
    <row r="784" spans="2:3" x14ac:dyDescent="0.25">
      <c r="B784" t="s">
        <v>2697</v>
      </c>
      <c r="C784" s="36">
        <v>1</v>
      </c>
    </row>
    <row r="785" spans="2:3" x14ac:dyDescent="0.25">
      <c r="B785" t="s">
        <v>2698</v>
      </c>
      <c r="C785" s="36">
        <v>1</v>
      </c>
    </row>
    <row r="786" spans="2:3" x14ac:dyDescent="0.25">
      <c r="B786" t="s">
        <v>2699</v>
      </c>
      <c r="C786" s="36">
        <v>1</v>
      </c>
    </row>
    <row r="787" spans="2:3" x14ac:dyDescent="0.25">
      <c r="B787" t="s">
        <v>2700</v>
      </c>
      <c r="C787" s="36">
        <v>1</v>
      </c>
    </row>
    <row r="788" spans="2:3" x14ac:dyDescent="0.25">
      <c r="B788" t="s">
        <v>2701</v>
      </c>
      <c r="C788" s="36">
        <v>1</v>
      </c>
    </row>
    <row r="789" spans="2:3" x14ac:dyDescent="0.25">
      <c r="B789" t="s">
        <v>2702</v>
      </c>
      <c r="C789" s="36">
        <v>1</v>
      </c>
    </row>
    <row r="790" spans="2:3" x14ac:dyDescent="0.25">
      <c r="B790" t="s">
        <v>2703</v>
      </c>
      <c r="C790" s="36">
        <v>1</v>
      </c>
    </row>
    <row r="791" spans="2:3" x14ac:dyDescent="0.25">
      <c r="B791" t="s">
        <v>2704</v>
      </c>
      <c r="C791" s="36">
        <v>1</v>
      </c>
    </row>
    <row r="792" spans="2:3" x14ac:dyDescent="0.25">
      <c r="B792" t="s">
        <v>2705</v>
      </c>
      <c r="C792" s="36">
        <v>1</v>
      </c>
    </row>
    <row r="793" spans="2:3" x14ac:dyDescent="0.25">
      <c r="B793" t="s">
        <v>2706</v>
      </c>
      <c r="C793" s="36">
        <v>1</v>
      </c>
    </row>
    <row r="794" spans="2:3" x14ac:dyDescent="0.25">
      <c r="B794" t="s">
        <v>2707</v>
      </c>
      <c r="C794" s="36">
        <v>1</v>
      </c>
    </row>
    <row r="795" spans="2:3" x14ac:dyDescent="0.25">
      <c r="B795" t="s">
        <v>2708</v>
      </c>
      <c r="C795" s="36">
        <v>1</v>
      </c>
    </row>
    <row r="796" spans="2:3" x14ac:dyDescent="0.25">
      <c r="B796" t="s">
        <v>2709</v>
      </c>
      <c r="C796" s="36">
        <v>1</v>
      </c>
    </row>
    <row r="797" spans="2:3" x14ac:dyDescent="0.25">
      <c r="B797" t="s">
        <v>2710</v>
      </c>
      <c r="C797" s="36">
        <v>1</v>
      </c>
    </row>
    <row r="798" spans="2:3" x14ac:dyDescent="0.25">
      <c r="B798" t="s">
        <v>2711</v>
      </c>
      <c r="C798" s="36">
        <v>1</v>
      </c>
    </row>
    <row r="799" spans="2:3" x14ac:dyDescent="0.25">
      <c r="B799" t="s">
        <v>2712</v>
      </c>
      <c r="C799" s="36">
        <v>1</v>
      </c>
    </row>
    <row r="800" spans="2:3" x14ac:dyDescent="0.25">
      <c r="B800" t="s">
        <v>2713</v>
      </c>
      <c r="C800" s="36">
        <v>1</v>
      </c>
    </row>
    <row r="801" spans="2:3" x14ac:dyDescent="0.25">
      <c r="B801" t="s">
        <v>2714</v>
      </c>
      <c r="C801" s="36">
        <v>1</v>
      </c>
    </row>
    <row r="802" spans="2:3" x14ac:dyDescent="0.25">
      <c r="B802" t="s">
        <v>2715</v>
      </c>
      <c r="C802" s="36">
        <v>1</v>
      </c>
    </row>
    <row r="803" spans="2:3" x14ac:dyDescent="0.25">
      <c r="B803" t="s">
        <v>2716</v>
      </c>
      <c r="C803" s="36">
        <v>1</v>
      </c>
    </row>
    <row r="804" spans="2:3" x14ac:dyDescent="0.25">
      <c r="B804" t="s">
        <v>2717</v>
      </c>
      <c r="C804" s="36">
        <v>1</v>
      </c>
    </row>
    <row r="805" spans="2:3" x14ac:dyDescent="0.25">
      <c r="B805" t="s">
        <v>2718</v>
      </c>
      <c r="C805" s="36">
        <v>1</v>
      </c>
    </row>
    <row r="806" spans="2:3" x14ac:dyDescent="0.25">
      <c r="B806" t="s">
        <v>2719</v>
      </c>
      <c r="C806" s="36">
        <v>1</v>
      </c>
    </row>
    <row r="807" spans="2:3" x14ac:dyDescent="0.25">
      <c r="B807" t="s">
        <v>2720</v>
      </c>
      <c r="C807" s="36">
        <v>1</v>
      </c>
    </row>
    <row r="808" spans="2:3" x14ac:dyDescent="0.25">
      <c r="B808" t="s">
        <v>2721</v>
      </c>
      <c r="C808" s="36">
        <v>1</v>
      </c>
    </row>
    <row r="809" spans="2:3" x14ac:dyDescent="0.25">
      <c r="B809" t="s">
        <v>2722</v>
      </c>
      <c r="C809" s="36">
        <v>1</v>
      </c>
    </row>
    <row r="810" spans="2:3" x14ac:dyDescent="0.25">
      <c r="B810" t="s">
        <v>2723</v>
      </c>
      <c r="C810" s="36">
        <v>1</v>
      </c>
    </row>
    <row r="811" spans="2:3" x14ac:dyDescent="0.25">
      <c r="B811" t="s">
        <v>2724</v>
      </c>
      <c r="C811" s="36">
        <v>1</v>
      </c>
    </row>
    <row r="812" spans="2:3" x14ac:dyDescent="0.25">
      <c r="B812" t="s">
        <v>2725</v>
      </c>
      <c r="C812" s="36">
        <v>1</v>
      </c>
    </row>
    <row r="813" spans="2:3" x14ac:dyDescent="0.25">
      <c r="B813" t="s">
        <v>2726</v>
      </c>
      <c r="C813" s="36">
        <v>1</v>
      </c>
    </row>
    <row r="814" spans="2:3" x14ac:dyDescent="0.25">
      <c r="B814" t="s">
        <v>2727</v>
      </c>
      <c r="C814" s="36">
        <v>1</v>
      </c>
    </row>
    <row r="815" spans="2:3" x14ac:dyDescent="0.25">
      <c r="B815" t="s">
        <v>2728</v>
      </c>
      <c r="C815" s="36">
        <v>1</v>
      </c>
    </row>
    <row r="816" spans="2:3" x14ac:dyDescent="0.25">
      <c r="B816" t="s">
        <v>2729</v>
      </c>
      <c r="C816" s="36">
        <v>1</v>
      </c>
    </row>
    <row r="817" spans="2:3" x14ac:dyDescent="0.25">
      <c r="B817" t="s">
        <v>2730</v>
      </c>
      <c r="C817" s="36">
        <v>1</v>
      </c>
    </row>
    <row r="818" spans="2:3" x14ac:dyDescent="0.25">
      <c r="B818" t="s">
        <v>2731</v>
      </c>
      <c r="C818" s="36">
        <v>1</v>
      </c>
    </row>
    <row r="819" spans="2:3" x14ac:dyDescent="0.25">
      <c r="B819" t="s">
        <v>2732</v>
      </c>
      <c r="C819" s="36">
        <v>1</v>
      </c>
    </row>
    <row r="820" spans="2:3" x14ac:dyDescent="0.25">
      <c r="B820" t="s">
        <v>2733</v>
      </c>
      <c r="C820" s="36">
        <v>1</v>
      </c>
    </row>
    <row r="821" spans="2:3" x14ac:dyDescent="0.25">
      <c r="B821" t="s">
        <v>2734</v>
      </c>
      <c r="C821" s="36">
        <v>1</v>
      </c>
    </row>
    <row r="822" spans="2:3" x14ac:dyDescent="0.25">
      <c r="B822" t="s">
        <v>2735</v>
      </c>
      <c r="C822" s="36">
        <v>1</v>
      </c>
    </row>
    <row r="823" spans="2:3" x14ac:dyDescent="0.25">
      <c r="B823" t="s">
        <v>2736</v>
      </c>
      <c r="C823" s="36">
        <v>1</v>
      </c>
    </row>
    <row r="824" spans="2:3" x14ac:dyDescent="0.25">
      <c r="B824" t="s">
        <v>2737</v>
      </c>
      <c r="C824" s="36">
        <v>1</v>
      </c>
    </row>
    <row r="825" spans="2:3" x14ac:dyDescent="0.25">
      <c r="B825" t="s">
        <v>2739</v>
      </c>
      <c r="C825" s="36">
        <v>1</v>
      </c>
    </row>
    <row r="826" spans="2:3" x14ac:dyDescent="0.25">
      <c r="B826" t="s">
        <v>2740</v>
      </c>
      <c r="C826" s="36">
        <v>1</v>
      </c>
    </row>
    <row r="827" spans="2:3" x14ac:dyDescent="0.25">
      <c r="B827" t="s">
        <v>2742</v>
      </c>
      <c r="C827" s="36">
        <v>1</v>
      </c>
    </row>
    <row r="828" spans="2:3" x14ac:dyDescent="0.25">
      <c r="B828" t="s">
        <v>2743</v>
      </c>
      <c r="C828" s="36">
        <v>1</v>
      </c>
    </row>
    <row r="829" spans="2:3" x14ac:dyDescent="0.25">
      <c r="B829" t="s">
        <v>2744</v>
      </c>
      <c r="C829" s="36">
        <v>1</v>
      </c>
    </row>
    <row r="830" spans="2:3" x14ac:dyDescent="0.25">
      <c r="B830" t="s">
        <v>2745</v>
      </c>
      <c r="C830" s="36">
        <v>1</v>
      </c>
    </row>
    <row r="831" spans="2:3" x14ac:dyDescent="0.25">
      <c r="B831" t="s">
        <v>2746</v>
      </c>
      <c r="C831" s="36">
        <v>1</v>
      </c>
    </row>
    <row r="832" spans="2:3" x14ac:dyDescent="0.25">
      <c r="B832" t="s">
        <v>2747</v>
      </c>
      <c r="C832" s="36">
        <v>1</v>
      </c>
    </row>
    <row r="833" spans="2:3" x14ac:dyDescent="0.25">
      <c r="B833" t="s">
        <v>2748</v>
      </c>
      <c r="C833" s="36">
        <v>1</v>
      </c>
    </row>
    <row r="834" spans="2:3" x14ac:dyDescent="0.25">
      <c r="B834" t="s">
        <v>2749</v>
      </c>
      <c r="C834" s="36">
        <v>1</v>
      </c>
    </row>
    <row r="835" spans="2:3" x14ac:dyDescent="0.25">
      <c r="B835" t="s">
        <v>2750</v>
      </c>
      <c r="C835" s="36">
        <v>1</v>
      </c>
    </row>
    <row r="836" spans="2:3" x14ac:dyDescent="0.25">
      <c r="B836" t="s">
        <v>2751</v>
      </c>
      <c r="C836" s="36">
        <v>1</v>
      </c>
    </row>
    <row r="837" spans="2:3" x14ac:dyDescent="0.25">
      <c r="B837" t="s">
        <v>2752</v>
      </c>
      <c r="C837" s="36">
        <v>1</v>
      </c>
    </row>
    <row r="838" spans="2:3" x14ac:dyDescent="0.25">
      <c r="B838" t="s">
        <v>2753</v>
      </c>
      <c r="C838" s="36">
        <v>1</v>
      </c>
    </row>
    <row r="839" spans="2:3" x14ac:dyDescent="0.25">
      <c r="B839" t="s">
        <v>2754</v>
      </c>
      <c r="C839" s="36">
        <v>1</v>
      </c>
    </row>
    <row r="840" spans="2:3" x14ac:dyDescent="0.25">
      <c r="B840" t="s">
        <v>2755</v>
      </c>
      <c r="C840" s="36">
        <v>1</v>
      </c>
    </row>
    <row r="841" spans="2:3" x14ac:dyDescent="0.25">
      <c r="B841" t="s">
        <v>2756</v>
      </c>
      <c r="C841" s="36">
        <v>1</v>
      </c>
    </row>
    <row r="842" spans="2:3" x14ac:dyDescent="0.25">
      <c r="B842" t="s">
        <v>2757</v>
      </c>
      <c r="C842" s="36">
        <v>1</v>
      </c>
    </row>
    <row r="843" spans="2:3" x14ac:dyDescent="0.25">
      <c r="B843" t="s">
        <v>2758</v>
      </c>
      <c r="C843" s="36">
        <v>1</v>
      </c>
    </row>
    <row r="844" spans="2:3" x14ac:dyDescent="0.25">
      <c r="B844" t="s">
        <v>2759</v>
      </c>
      <c r="C844" s="36">
        <v>1</v>
      </c>
    </row>
    <row r="845" spans="2:3" x14ac:dyDescent="0.25">
      <c r="B845" t="s">
        <v>2760</v>
      </c>
      <c r="C845" s="36">
        <v>1</v>
      </c>
    </row>
    <row r="846" spans="2:3" x14ac:dyDescent="0.25">
      <c r="B846" t="s">
        <v>2761</v>
      </c>
      <c r="C846" s="36">
        <v>1</v>
      </c>
    </row>
    <row r="847" spans="2:3" x14ac:dyDescent="0.25">
      <c r="B847" t="s">
        <v>2762</v>
      </c>
      <c r="C847" s="36">
        <v>1</v>
      </c>
    </row>
    <row r="848" spans="2:3" x14ac:dyDescent="0.25">
      <c r="B848" t="s">
        <v>2763</v>
      </c>
      <c r="C848" s="36">
        <v>1</v>
      </c>
    </row>
    <row r="849" spans="2:3" x14ac:dyDescent="0.25">
      <c r="B849" t="s">
        <v>2764</v>
      </c>
      <c r="C849" s="36">
        <v>1</v>
      </c>
    </row>
    <row r="850" spans="2:3" x14ac:dyDescent="0.25">
      <c r="B850" t="s">
        <v>2765</v>
      </c>
      <c r="C850" s="36">
        <v>1</v>
      </c>
    </row>
    <row r="851" spans="2:3" x14ac:dyDescent="0.25">
      <c r="B851" t="s">
        <v>2766</v>
      </c>
      <c r="C851" s="36">
        <v>1</v>
      </c>
    </row>
    <row r="852" spans="2:3" x14ac:dyDescent="0.25">
      <c r="B852" t="s">
        <v>2767</v>
      </c>
      <c r="C852" s="36">
        <v>1</v>
      </c>
    </row>
    <row r="853" spans="2:3" x14ac:dyDescent="0.25">
      <c r="B853" t="s">
        <v>2768</v>
      </c>
      <c r="C853" s="36">
        <v>1</v>
      </c>
    </row>
    <row r="854" spans="2:3" x14ac:dyDescent="0.25">
      <c r="B854" t="s">
        <v>2769</v>
      </c>
      <c r="C854" s="36">
        <v>1</v>
      </c>
    </row>
    <row r="855" spans="2:3" x14ac:dyDescent="0.25">
      <c r="B855" t="s">
        <v>2770</v>
      </c>
      <c r="C855" s="36">
        <v>1</v>
      </c>
    </row>
    <row r="856" spans="2:3" x14ac:dyDescent="0.25">
      <c r="B856" t="s">
        <v>2771</v>
      </c>
      <c r="C856" s="36">
        <v>1</v>
      </c>
    </row>
    <row r="857" spans="2:3" x14ac:dyDescent="0.25">
      <c r="B857" t="s">
        <v>2772</v>
      </c>
      <c r="C857" s="36">
        <v>1</v>
      </c>
    </row>
    <row r="858" spans="2:3" x14ac:dyDescent="0.25">
      <c r="B858" t="s">
        <v>2773</v>
      </c>
      <c r="C858" s="36">
        <v>1</v>
      </c>
    </row>
    <row r="859" spans="2:3" x14ac:dyDescent="0.25">
      <c r="B859" t="s">
        <v>2774</v>
      </c>
      <c r="C859" s="36">
        <v>1</v>
      </c>
    </row>
    <row r="860" spans="2:3" x14ac:dyDescent="0.25">
      <c r="B860" t="s">
        <v>2775</v>
      </c>
      <c r="C860" s="36">
        <v>1</v>
      </c>
    </row>
    <row r="861" spans="2:3" x14ac:dyDescent="0.25">
      <c r="B861" t="s">
        <v>2776</v>
      </c>
      <c r="C861" s="36">
        <v>1</v>
      </c>
    </row>
    <row r="862" spans="2:3" x14ac:dyDescent="0.25">
      <c r="B862" t="s">
        <v>2777</v>
      </c>
      <c r="C862" s="36">
        <v>1</v>
      </c>
    </row>
    <row r="863" spans="2:3" x14ac:dyDescent="0.25">
      <c r="B863" t="s">
        <v>2778</v>
      </c>
      <c r="C863" s="36">
        <v>1</v>
      </c>
    </row>
    <row r="864" spans="2:3" x14ac:dyDescent="0.25">
      <c r="B864" t="s">
        <v>2779</v>
      </c>
      <c r="C864" s="36">
        <v>1</v>
      </c>
    </row>
    <row r="865" spans="2:3" x14ac:dyDescent="0.25">
      <c r="B865" t="s">
        <v>2780</v>
      </c>
      <c r="C865" s="36">
        <v>1</v>
      </c>
    </row>
    <row r="866" spans="2:3" x14ac:dyDescent="0.25">
      <c r="B866" t="s">
        <v>2781</v>
      </c>
      <c r="C866" s="36">
        <v>1</v>
      </c>
    </row>
    <row r="867" spans="2:3" x14ac:dyDescent="0.25">
      <c r="B867" t="s">
        <v>2782</v>
      </c>
      <c r="C867" s="36">
        <v>1</v>
      </c>
    </row>
    <row r="868" spans="2:3" x14ac:dyDescent="0.25">
      <c r="B868" t="s">
        <v>2783</v>
      </c>
      <c r="C868" s="36">
        <v>1</v>
      </c>
    </row>
    <row r="869" spans="2:3" x14ac:dyDescent="0.25">
      <c r="B869" t="s">
        <v>2784</v>
      </c>
      <c r="C869" s="36">
        <v>1</v>
      </c>
    </row>
    <row r="870" spans="2:3" x14ac:dyDescent="0.25">
      <c r="B870" t="s">
        <v>2785</v>
      </c>
      <c r="C870" s="36">
        <v>1</v>
      </c>
    </row>
    <row r="871" spans="2:3" x14ac:dyDescent="0.25">
      <c r="B871" t="s">
        <v>2786</v>
      </c>
      <c r="C871" s="36">
        <v>1</v>
      </c>
    </row>
    <row r="872" spans="2:3" x14ac:dyDescent="0.25">
      <c r="B872" t="s">
        <v>2787</v>
      </c>
      <c r="C872" s="36">
        <v>1</v>
      </c>
    </row>
    <row r="873" spans="2:3" x14ac:dyDescent="0.25">
      <c r="B873" t="s">
        <v>2788</v>
      </c>
      <c r="C873" s="36">
        <v>1</v>
      </c>
    </row>
    <row r="874" spans="2:3" x14ac:dyDescent="0.25">
      <c r="B874" t="s">
        <v>2789</v>
      </c>
      <c r="C874" s="36">
        <v>1</v>
      </c>
    </row>
    <row r="875" spans="2:3" x14ac:dyDescent="0.25">
      <c r="B875" t="s">
        <v>2790</v>
      </c>
      <c r="C875" s="36">
        <v>1</v>
      </c>
    </row>
    <row r="876" spans="2:3" x14ac:dyDescent="0.25">
      <c r="B876" t="s">
        <v>2791</v>
      </c>
      <c r="C876" s="36">
        <v>1</v>
      </c>
    </row>
    <row r="877" spans="2:3" x14ac:dyDescent="0.25">
      <c r="B877" t="s">
        <v>2792</v>
      </c>
      <c r="C877" s="36">
        <v>1</v>
      </c>
    </row>
    <row r="878" spans="2:3" x14ac:dyDescent="0.25">
      <c r="B878" t="s">
        <v>2793</v>
      </c>
      <c r="C878" s="36">
        <v>1</v>
      </c>
    </row>
    <row r="879" spans="2:3" x14ac:dyDescent="0.25">
      <c r="B879" t="s">
        <v>2794</v>
      </c>
      <c r="C879" s="36">
        <v>1</v>
      </c>
    </row>
    <row r="880" spans="2:3" x14ac:dyDescent="0.25">
      <c r="B880" t="s">
        <v>2795</v>
      </c>
      <c r="C880" s="36">
        <v>1</v>
      </c>
    </row>
    <row r="881" spans="2:3" x14ac:dyDescent="0.25">
      <c r="B881" t="s">
        <v>2796</v>
      </c>
      <c r="C881" s="36">
        <v>1</v>
      </c>
    </row>
    <row r="882" spans="2:3" x14ac:dyDescent="0.25">
      <c r="B882" t="s">
        <v>2797</v>
      </c>
      <c r="C882" s="36">
        <v>1</v>
      </c>
    </row>
    <row r="883" spans="2:3" x14ac:dyDescent="0.25">
      <c r="B883" t="s">
        <v>2798</v>
      </c>
      <c r="C883" s="36">
        <v>1</v>
      </c>
    </row>
    <row r="884" spans="2:3" x14ac:dyDescent="0.25">
      <c r="B884" t="s">
        <v>2799</v>
      </c>
      <c r="C884" s="36">
        <v>1</v>
      </c>
    </row>
    <row r="885" spans="2:3" x14ac:dyDescent="0.25">
      <c r="B885" t="s">
        <v>3720</v>
      </c>
      <c r="C885" s="36">
        <v>1</v>
      </c>
    </row>
    <row r="886" spans="2:3" x14ac:dyDescent="0.25">
      <c r="B886" t="s">
        <v>3721</v>
      </c>
      <c r="C886" s="36">
        <v>1</v>
      </c>
    </row>
    <row r="887" spans="2:3" x14ac:dyDescent="0.25">
      <c r="B887" t="s">
        <v>2800</v>
      </c>
      <c r="C887" s="36">
        <v>1</v>
      </c>
    </row>
    <row r="888" spans="2:3" x14ac:dyDescent="0.25">
      <c r="B888" t="s">
        <v>2801</v>
      </c>
      <c r="C888" s="36">
        <v>1</v>
      </c>
    </row>
    <row r="889" spans="2:3" x14ac:dyDescent="0.25">
      <c r="B889" t="s">
        <v>2802</v>
      </c>
      <c r="C889" s="36">
        <v>1</v>
      </c>
    </row>
    <row r="890" spans="2:3" x14ac:dyDescent="0.25">
      <c r="B890" t="s">
        <v>2803</v>
      </c>
      <c r="C890" s="36">
        <v>1</v>
      </c>
    </row>
    <row r="891" spans="2:3" x14ac:dyDescent="0.25">
      <c r="B891" t="s">
        <v>2804</v>
      </c>
      <c r="C891" s="36">
        <v>1</v>
      </c>
    </row>
    <row r="892" spans="2:3" x14ac:dyDescent="0.25">
      <c r="B892" t="s">
        <v>2806</v>
      </c>
      <c r="C892" s="36">
        <v>1</v>
      </c>
    </row>
    <row r="893" spans="2:3" x14ac:dyDescent="0.25">
      <c r="B893" t="s">
        <v>2808</v>
      </c>
      <c r="C893" s="36">
        <v>1</v>
      </c>
    </row>
    <row r="894" spans="2:3" x14ac:dyDescent="0.25">
      <c r="B894" t="s">
        <v>2809</v>
      </c>
      <c r="C894" s="36">
        <v>1</v>
      </c>
    </row>
    <row r="895" spans="2:3" x14ac:dyDescent="0.25">
      <c r="B895" t="s">
        <v>2810</v>
      </c>
      <c r="C895" s="36">
        <v>1</v>
      </c>
    </row>
    <row r="896" spans="2:3" x14ac:dyDescent="0.25">
      <c r="B896" t="s">
        <v>2811</v>
      </c>
      <c r="C896" s="36">
        <v>1</v>
      </c>
    </row>
    <row r="897" spans="2:3" x14ac:dyDescent="0.25">
      <c r="B897" t="s">
        <v>2812</v>
      </c>
      <c r="C897" s="36">
        <v>1</v>
      </c>
    </row>
    <row r="898" spans="2:3" x14ac:dyDescent="0.25">
      <c r="B898" t="s">
        <v>2813</v>
      </c>
      <c r="C898" s="36">
        <v>1</v>
      </c>
    </row>
    <row r="899" spans="2:3" x14ac:dyDescent="0.25">
      <c r="B899" t="s">
        <v>2814</v>
      </c>
      <c r="C899" s="36">
        <v>1</v>
      </c>
    </row>
    <row r="900" spans="2:3" x14ac:dyDescent="0.25">
      <c r="B900" t="s">
        <v>2815</v>
      </c>
      <c r="C900" s="36">
        <v>1</v>
      </c>
    </row>
    <row r="901" spans="2:3" x14ac:dyDescent="0.25">
      <c r="B901" t="s">
        <v>2816</v>
      </c>
      <c r="C901" s="36">
        <v>1</v>
      </c>
    </row>
    <row r="902" spans="2:3" x14ac:dyDescent="0.25">
      <c r="B902" t="s">
        <v>2817</v>
      </c>
      <c r="C902" s="36">
        <v>1</v>
      </c>
    </row>
    <row r="903" spans="2:3" x14ac:dyDescent="0.25">
      <c r="B903" t="s">
        <v>2824</v>
      </c>
      <c r="C903" s="36">
        <v>1</v>
      </c>
    </row>
    <row r="904" spans="2:3" x14ac:dyDescent="0.25">
      <c r="B904" t="s">
        <v>2825</v>
      </c>
      <c r="C904" s="36">
        <v>1</v>
      </c>
    </row>
    <row r="905" spans="2:3" x14ac:dyDescent="0.25">
      <c r="B905" t="s">
        <v>2827</v>
      </c>
      <c r="C905" s="36">
        <v>1</v>
      </c>
    </row>
    <row r="906" spans="2:3" x14ac:dyDescent="0.25">
      <c r="B906" t="s">
        <v>2828</v>
      </c>
      <c r="C906" s="36">
        <v>1</v>
      </c>
    </row>
    <row r="907" spans="2:3" x14ac:dyDescent="0.25">
      <c r="B907" t="s">
        <v>2829</v>
      </c>
      <c r="C907" s="36">
        <v>1</v>
      </c>
    </row>
    <row r="908" spans="2:3" x14ac:dyDescent="0.25">
      <c r="B908" t="s">
        <v>2830</v>
      </c>
      <c r="C908" s="36">
        <v>1</v>
      </c>
    </row>
    <row r="909" spans="2:3" x14ac:dyDescent="0.25">
      <c r="B909" t="s">
        <v>2831</v>
      </c>
      <c r="C909" s="36">
        <v>1</v>
      </c>
    </row>
    <row r="910" spans="2:3" x14ac:dyDescent="0.25">
      <c r="B910" t="s">
        <v>2832</v>
      </c>
      <c r="C910" s="36">
        <v>1</v>
      </c>
    </row>
    <row r="911" spans="2:3" x14ac:dyDescent="0.25">
      <c r="B911" t="s">
        <v>2833</v>
      </c>
      <c r="C911" s="36">
        <v>1</v>
      </c>
    </row>
    <row r="912" spans="2:3" x14ac:dyDescent="0.25">
      <c r="B912" t="s">
        <v>2834</v>
      </c>
      <c r="C912" s="36">
        <v>1</v>
      </c>
    </row>
    <row r="913" spans="2:3" x14ac:dyDescent="0.25">
      <c r="B913" t="s">
        <v>2836</v>
      </c>
      <c r="C913" s="36">
        <v>1</v>
      </c>
    </row>
    <row r="914" spans="2:3" x14ac:dyDescent="0.25">
      <c r="B914" t="s">
        <v>2837</v>
      </c>
      <c r="C914" s="36">
        <v>1</v>
      </c>
    </row>
    <row r="915" spans="2:3" x14ac:dyDescent="0.25">
      <c r="B915" t="s">
        <v>2838</v>
      </c>
      <c r="C915" s="36">
        <v>1</v>
      </c>
    </row>
    <row r="916" spans="2:3" x14ac:dyDescent="0.25">
      <c r="B916" t="s">
        <v>2839</v>
      </c>
      <c r="C916" s="36">
        <v>1</v>
      </c>
    </row>
    <row r="917" spans="2:3" x14ac:dyDescent="0.25">
      <c r="B917" t="s">
        <v>2840</v>
      </c>
      <c r="C917" s="36">
        <v>1</v>
      </c>
    </row>
    <row r="918" spans="2:3" x14ac:dyDescent="0.25">
      <c r="B918" t="s">
        <v>2841</v>
      </c>
      <c r="C918" s="36">
        <v>1</v>
      </c>
    </row>
    <row r="919" spans="2:3" x14ac:dyDescent="0.25">
      <c r="B919" t="s">
        <v>2842</v>
      </c>
      <c r="C919" s="36">
        <v>1</v>
      </c>
    </row>
    <row r="920" spans="2:3" x14ac:dyDescent="0.25">
      <c r="B920" t="s">
        <v>2843</v>
      </c>
      <c r="C920" s="36">
        <v>1</v>
      </c>
    </row>
    <row r="921" spans="2:3" x14ac:dyDescent="0.25">
      <c r="B921" t="s">
        <v>3722</v>
      </c>
      <c r="C921" s="36">
        <v>1</v>
      </c>
    </row>
    <row r="922" spans="2:3" x14ac:dyDescent="0.25">
      <c r="B922" t="s">
        <v>3723</v>
      </c>
      <c r="C922" s="36">
        <v>1</v>
      </c>
    </row>
    <row r="923" spans="2:3" x14ac:dyDescent="0.25">
      <c r="B923" t="s">
        <v>3724</v>
      </c>
      <c r="C923" s="36">
        <v>1</v>
      </c>
    </row>
    <row r="924" spans="2:3" x14ac:dyDescent="0.25">
      <c r="B924" t="s">
        <v>3725</v>
      </c>
      <c r="C924" s="36">
        <v>1</v>
      </c>
    </row>
    <row r="925" spans="2:3" x14ac:dyDescent="0.25">
      <c r="B925" t="s">
        <v>2859</v>
      </c>
      <c r="C925" s="36">
        <v>1</v>
      </c>
    </row>
    <row r="926" spans="2:3" x14ac:dyDescent="0.25">
      <c r="B926" t="s">
        <v>2860</v>
      </c>
      <c r="C926" s="36">
        <v>1</v>
      </c>
    </row>
    <row r="927" spans="2:3" x14ac:dyDescent="0.25">
      <c r="B927" t="s">
        <v>2861</v>
      </c>
      <c r="C927" s="36">
        <v>1</v>
      </c>
    </row>
    <row r="928" spans="2:3" x14ac:dyDescent="0.25">
      <c r="B928" t="s">
        <v>2862</v>
      </c>
      <c r="C928" s="36">
        <v>1</v>
      </c>
    </row>
    <row r="929" spans="2:3" x14ac:dyDescent="0.25">
      <c r="B929" t="s">
        <v>2863</v>
      </c>
      <c r="C929" s="36">
        <v>1</v>
      </c>
    </row>
    <row r="930" spans="2:3" x14ac:dyDescent="0.25">
      <c r="B930" t="s">
        <v>2864</v>
      </c>
      <c r="C930" s="36">
        <v>1</v>
      </c>
    </row>
    <row r="931" spans="2:3" x14ac:dyDescent="0.25">
      <c r="B931" t="s">
        <v>2865</v>
      </c>
      <c r="C931" s="36">
        <v>1</v>
      </c>
    </row>
    <row r="932" spans="2:3" x14ac:dyDescent="0.25">
      <c r="B932" t="s">
        <v>2866</v>
      </c>
      <c r="C932" s="36">
        <v>1</v>
      </c>
    </row>
    <row r="933" spans="2:3" x14ac:dyDescent="0.25">
      <c r="B933" t="s">
        <v>2867</v>
      </c>
      <c r="C933" s="36">
        <v>1</v>
      </c>
    </row>
    <row r="934" spans="2:3" x14ac:dyDescent="0.25">
      <c r="B934" t="s">
        <v>2868</v>
      </c>
      <c r="C934" s="36">
        <v>1</v>
      </c>
    </row>
    <row r="935" spans="2:3" x14ac:dyDescent="0.25">
      <c r="B935" t="s">
        <v>2869</v>
      </c>
      <c r="C935" s="36">
        <v>1</v>
      </c>
    </row>
    <row r="936" spans="2:3" x14ac:dyDescent="0.25">
      <c r="B936" t="s">
        <v>2870</v>
      </c>
      <c r="C936" s="36">
        <v>1</v>
      </c>
    </row>
    <row r="937" spans="2:3" x14ac:dyDescent="0.25">
      <c r="B937" t="s">
        <v>2871</v>
      </c>
      <c r="C937" s="36">
        <v>1</v>
      </c>
    </row>
    <row r="938" spans="2:3" x14ac:dyDescent="0.25">
      <c r="B938" t="s">
        <v>2872</v>
      </c>
      <c r="C938" s="36">
        <v>1</v>
      </c>
    </row>
    <row r="939" spans="2:3" x14ac:dyDescent="0.25">
      <c r="B939" t="s">
        <v>2873</v>
      </c>
      <c r="C939" s="36">
        <v>1</v>
      </c>
    </row>
    <row r="940" spans="2:3" x14ac:dyDescent="0.25">
      <c r="B940" t="s">
        <v>2874</v>
      </c>
      <c r="C940" s="36">
        <v>1</v>
      </c>
    </row>
    <row r="941" spans="2:3" x14ac:dyDescent="0.25">
      <c r="B941" t="s">
        <v>2875</v>
      </c>
      <c r="C941" s="36">
        <v>1</v>
      </c>
    </row>
    <row r="942" spans="2:3" x14ac:dyDescent="0.25">
      <c r="B942" t="s">
        <v>3734</v>
      </c>
      <c r="C942" s="36">
        <v>1</v>
      </c>
    </row>
    <row r="943" spans="2:3" x14ac:dyDescent="0.25">
      <c r="B943" t="s">
        <v>3735</v>
      </c>
      <c r="C943" s="36">
        <v>1</v>
      </c>
    </row>
    <row r="944" spans="2:3" x14ac:dyDescent="0.25">
      <c r="B944" t="s">
        <v>3736</v>
      </c>
      <c r="C944" s="36">
        <v>1</v>
      </c>
    </row>
    <row r="945" spans="2:3" x14ac:dyDescent="0.25">
      <c r="B945" t="s">
        <v>3740</v>
      </c>
      <c r="C945" s="36">
        <v>1</v>
      </c>
    </row>
    <row r="946" spans="2:3" x14ac:dyDescent="0.25">
      <c r="B946" t="s">
        <v>3741</v>
      </c>
      <c r="C946" s="36">
        <v>1</v>
      </c>
    </row>
    <row r="947" spans="2:3" x14ac:dyDescent="0.25">
      <c r="B947" t="s">
        <v>3745</v>
      </c>
      <c r="C947" s="36">
        <v>1</v>
      </c>
    </row>
    <row r="948" spans="2:3" x14ac:dyDescent="0.25">
      <c r="B948" t="s">
        <v>3746</v>
      </c>
      <c r="C948" s="36">
        <v>1</v>
      </c>
    </row>
    <row r="949" spans="2:3" x14ac:dyDescent="0.25">
      <c r="B949" t="s">
        <v>3747</v>
      </c>
      <c r="C949" s="36">
        <v>1</v>
      </c>
    </row>
    <row r="950" spans="2:3" x14ac:dyDescent="0.25">
      <c r="B950" t="s">
        <v>3748</v>
      </c>
      <c r="C950" s="36">
        <v>1</v>
      </c>
    </row>
    <row r="951" spans="2:3" x14ac:dyDescent="0.25">
      <c r="B951" t="s">
        <v>3749</v>
      </c>
      <c r="C951" s="36">
        <v>1</v>
      </c>
    </row>
    <row r="952" spans="2:3" x14ac:dyDescent="0.25">
      <c r="B952" t="s">
        <v>3750</v>
      </c>
      <c r="C952" s="36">
        <v>1</v>
      </c>
    </row>
    <row r="953" spans="2:3" x14ac:dyDescent="0.25">
      <c r="B953" t="s">
        <v>3751</v>
      </c>
      <c r="C953" s="36">
        <v>1</v>
      </c>
    </row>
    <row r="954" spans="2:3" x14ac:dyDescent="0.25">
      <c r="B954" t="s">
        <v>3752</v>
      </c>
      <c r="C954" s="36">
        <v>1</v>
      </c>
    </row>
    <row r="955" spans="2:3" x14ac:dyDescent="0.25">
      <c r="B955" t="s">
        <v>3753</v>
      </c>
      <c r="C955" s="36">
        <v>1</v>
      </c>
    </row>
    <row r="956" spans="2:3" x14ac:dyDescent="0.25">
      <c r="B956" t="s">
        <v>3754</v>
      </c>
      <c r="C956" s="36">
        <v>1</v>
      </c>
    </row>
    <row r="957" spans="2:3" x14ac:dyDescent="0.25">
      <c r="B957" t="s">
        <v>3757</v>
      </c>
      <c r="C957" s="36">
        <v>1</v>
      </c>
    </row>
    <row r="958" spans="2:3" x14ac:dyDescent="0.25">
      <c r="B958" t="s">
        <v>3758</v>
      </c>
      <c r="C958" s="36">
        <v>1</v>
      </c>
    </row>
    <row r="959" spans="2:3" x14ac:dyDescent="0.25">
      <c r="B959" t="s">
        <v>3759</v>
      </c>
      <c r="C959" s="36">
        <v>1</v>
      </c>
    </row>
    <row r="960" spans="2:3" x14ac:dyDescent="0.25">
      <c r="B960" t="s">
        <v>3760</v>
      </c>
      <c r="C960" s="36">
        <v>1</v>
      </c>
    </row>
    <row r="961" spans="2:3" x14ac:dyDescent="0.25">
      <c r="B961" t="s">
        <v>3761</v>
      </c>
      <c r="C961" s="36">
        <v>1</v>
      </c>
    </row>
    <row r="962" spans="2:3" x14ac:dyDescent="0.25">
      <c r="B962" t="s">
        <v>3762</v>
      </c>
      <c r="C962" s="36">
        <v>1</v>
      </c>
    </row>
    <row r="963" spans="2:3" x14ac:dyDescent="0.25">
      <c r="B963" t="s">
        <v>3763</v>
      </c>
      <c r="C963" s="36">
        <v>1</v>
      </c>
    </row>
    <row r="964" spans="2:3" x14ac:dyDescent="0.25">
      <c r="B964" t="s">
        <v>3764</v>
      </c>
      <c r="C964" s="36">
        <v>1</v>
      </c>
    </row>
    <row r="965" spans="2:3" x14ac:dyDescent="0.25">
      <c r="B965" t="s">
        <v>3765</v>
      </c>
      <c r="C965" s="36">
        <v>1</v>
      </c>
    </row>
    <row r="966" spans="2:3" x14ac:dyDescent="0.25">
      <c r="B966" t="s">
        <v>3766</v>
      </c>
      <c r="C966" s="36">
        <v>1</v>
      </c>
    </row>
    <row r="967" spans="2:3" x14ac:dyDescent="0.25">
      <c r="B967" t="s">
        <v>3767</v>
      </c>
      <c r="C967" s="36">
        <v>1</v>
      </c>
    </row>
    <row r="968" spans="2:3" x14ac:dyDescent="0.25">
      <c r="B968" t="s">
        <v>3769</v>
      </c>
      <c r="C968" s="36">
        <v>1</v>
      </c>
    </row>
    <row r="969" spans="2:3" x14ac:dyDescent="0.25">
      <c r="B969" t="s">
        <v>3770</v>
      </c>
      <c r="C969" s="36">
        <v>1</v>
      </c>
    </row>
    <row r="970" spans="2:3" x14ac:dyDescent="0.25">
      <c r="B970" t="s">
        <v>3771</v>
      </c>
      <c r="C970" s="36">
        <v>1</v>
      </c>
    </row>
    <row r="971" spans="2:3" x14ac:dyDescent="0.25">
      <c r="B971" t="s">
        <v>3772</v>
      </c>
      <c r="C971" s="36">
        <v>1</v>
      </c>
    </row>
    <row r="972" spans="2:3" x14ac:dyDescent="0.25">
      <c r="B972" t="s">
        <v>4091</v>
      </c>
      <c r="C972" s="36">
        <v>1</v>
      </c>
    </row>
    <row r="973" spans="2:3" x14ac:dyDescent="0.25">
      <c r="B973" t="s">
        <v>4092</v>
      </c>
      <c r="C973" s="36">
        <v>1</v>
      </c>
    </row>
    <row r="974" spans="2:3" x14ac:dyDescent="0.25">
      <c r="B974" t="s">
        <v>4093</v>
      </c>
      <c r="C974" s="36">
        <v>1</v>
      </c>
    </row>
    <row r="975" spans="2:3" x14ac:dyDescent="0.25">
      <c r="B975" t="s">
        <v>4094</v>
      </c>
      <c r="C975" s="36">
        <v>1</v>
      </c>
    </row>
    <row r="976" spans="2:3" x14ac:dyDescent="0.25">
      <c r="B976" t="s">
        <v>2877</v>
      </c>
      <c r="C976" s="36">
        <v>1</v>
      </c>
    </row>
    <row r="977" spans="2:3" x14ac:dyDescent="0.25">
      <c r="B977" t="s">
        <v>2878</v>
      </c>
      <c r="C977" s="36">
        <v>1</v>
      </c>
    </row>
    <row r="978" spans="2:3" x14ac:dyDescent="0.25">
      <c r="B978" t="s">
        <v>2879</v>
      </c>
      <c r="C978" s="36">
        <v>1</v>
      </c>
    </row>
    <row r="979" spans="2:3" x14ac:dyDescent="0.25">
      <c r="B979" t="s">
        <v>2884</v>
      </c>
      <c r="C979" s="36">
        <v>1</v>
      </c>
    </row>
    <row r="980" spans="2:3" x14ac:dyDescent="0.25">
      <c r="B980" t="s">
        <v>2885</v>
      </c>
      <c r="C980" s="36">
        <v>1</v>
      </c>
    </row>
    <row r="981" spans="2:3" x14ac:dyDescent="0.25">
      <c r="B981" t="s">
        <v>4095</v>
      </c>
      <c r="C981" s="36">
        <v>1</v>
      </c>
    </row>
    <row r="982" spans="2:3" x14ac:dyDescent="0.25">
      <c r="B982" t="s">
        <v>4096</v>
      </c>
      <c r="C982" s="36">
        <v>1</v>
      </c>
    </row>
    <row r="983" spans="2:3" x14ac:dyDescent="0.25">
      <c r="B983" t="s">
        <v>4097</v>
      </c>
      <c r="C983" s="36">
        <v>1</v>
      </c>
    </row>
    <row r="984" spans="2:3" x14ac:dyDescent="0.25">
      <c r="B984" t="s">
        <v>4098</v>
      </c>
      <c r="C984" s="36">
        <v>1</v>
      </c>
    </row>
    <row r="985" spans="2:3" x14ac:dyDescent="0.25">
      <c r="B985" t="s">
        <v>2886</v>
      </c>
      <c r="C985" s="36">
        <v>1</v>
      </c>
    </row>
    <row r="986" spans="2:3" x14ac:dyDescent="0.25">
      <c r="B986" t="s">
        <v>2887</v>
      </c>
      <c r="C986" s="36">
        <v>1</v>
      </c>
    </row>
    <row r="987" spans="2:3" x14ac:dyDescent="0.25">
      <c r="B987" t="s">
        <v>2888</v>
      </c>
      <c r="C987" s="36">
        <v>1</v>
      </c>
    </row>
    <row r="988" spans="2:3" x14ac:dyDescent="0.25">
      <c r="B988" t="s">
        <v>2889</v>
      </c>
      <c r="C988" s="36">
        <v>1</v>
      </c>
    </row>
    <row r="989" spans="2:3" x14ac:dyDescent="0.25">
      <c r="B989" t="s">
        <v>2891</v>
      </c>
      <c r="C989" s="36">
        <v>1</v>
      </c>
    </row>
    <row r="990" spans="2:3" x14ac:dyDescent="0.25">
      <c r="B990" t="s">
        <v>2892</v>
      </c>
      <c r="C990" s="36">
        <v>1</v>
      </c>
    </row>
    <row r="991" spans="2:3" x14ac:dyDescent="0.25">
      <c r="B991" t="s">
        <v>2893</v>
      </c>
      <c r="C991" s="36">
        <v>1</v>
      </c>
    </row>
    <row r="992" spans="2:3" x14ac:dyDescent="0.25">
      <c r="B992" t="s">
        <v>2894</v>
      </c>
      <c r="C992" s="36">
        <v>1</v>
      </c>
    </row>
    <row r="993" spans="2:3" x14ac:dyDescent="0.25">
      <c r="B993" t="s">
        <v>2895</v>
      </c>
      <c r="C993" s="36">
        <v>1</v>
      </c>
    </row>
    <row r="994" spans="2:3" x14ac:dyDescent="0.25">
      <c r="B994" t="s">
        <v>2896</v>
      </c>
      <c r="C994" s="36">
        <v>1</v>
      </c>
    </row>
    <row r="995" spans="2:3" x14ac:dyDescent="0.25">
      <c r="B995" t="s">
        <v>2897</v>
      </c>
      <c r="C995" s="36">
        <v>1</v>
      </c>
    </row>
    <row r="996" spans="2:3" x14ac:dyDescent="0.25">
      <c r="B996" t="s">
        <v>2898</v>
      </c>
      <c r="C996" s="36">
        <v>1</v>
      </c>
    </row>
    <row r="997" spans="2:3" x14ac:dyDescent="0.25">
      <c r="B997" t="s">
        <v>2899</v>
      </c>
      <c r="C997" s="36">
        <v>1</v>
      </c>
    </row>
    <row r="998" spans="2:3" x14ac:dyDescent="0.25">
      <c r="B998" t="s">
        <v>2900</v>
      </c>
      <c r="C998" s="36">
        <v>1</v>
      </c>
    </row>
    <row r="999" spans="2:3" x14ac:dyDescent="0.25">
      <c r="B999" t="s">
        <v>2901</v>
      </c>
      <c r="C999" s="36">
        <v>1</v>
      </c>
    </row>
    <row r="1000" spans="2:3" x14ac:dyDescent="0.25">
      <c r="B1000" t="s">
        <v>2902</v>
      </c>
      <c r="C1000" s="36">
        <v>1</v>
      </c>
    </row>
    <row r="1001" spans="2:3" x14ac:dyDescent="0.25">
      <c r="B1001" t="s">
        <v>2903</v>
      </c>
      <c r="C1001" s="36">
        <v>1</v>
      </c>
    </row>
    <row r="1002" spans="2:3" x14ac:dyDescent="0.25">
      <c r="B1002" t="s">
        <v>2904</v>
      </c>
      <c r="C1002" s="36">
        <v>1</v>
      </c>
    </row>
    <row r="1003" spans="2:3" x14ac:dyDescent="0.25">
      <c r="B1003" t="s">
        <v>2905</v>
      </c>
      <c r="C1003" s="36">
        <v>1</v>
      </c>
    </row>
    <row r="1004" spans="2:3" x14ac:dyDescent="0.25">
      <c r="B1004" t="s">
        <v>2906</v>
      </c>
      <c r="C1004" s="36">
        <v>1</v>
      </c>
    </row>
    <row r="1005" spans="2:3" x14ac:dyDescent="0.25">
      <c r="B1005" t="s">
        <v>2907</v>
      </c>
      <c r="C1005" s="36">
        <v>1</v>
      </c>
    </row>
    <row r="1006" spans="2:3" x14ac:dyDescent="0.25">
      <c r="B1006" t="s">
        <v>2908</v>
      </c>
      <c r="C1006" s="36">
        <v>1</v>
      </c>
    </row>
    <row r="1007" spans="2:3" x14ac:dyDescent="0.25">
      <c r="B1007" t="s">
        <v>2909</v>
      </c>
      <c r="C1007" s="36">
        <v>1</v>
      </c>
    </row>
    <row r="1008" spans="2:3" x14ac:dyDescent="0.25">
      <c r="B1008" t="s">
        <v>2910</v>
      </c>
      <c r="C1008" s="36">
        <v>1</v>
      </c>
    </row>
    <row r="1009" spans="2:3" x14ac:dyDescent="0.25">
      <c r="B1009" t="s">
        <v>2911</v>
      </c>
      <c r="C1009" s="36">
        <v>1</v>
      </c>
    </row>
    <row r="1010" spans="2:3" x14ac:dyDescent="0.25">
      <c r="B1010" t="s">
        <v>2912</v>
      </c>
      <c r="C1010" s="36">
        <v>1</v>
      </c>
    </row>
    <row r="1011" spans="2:3" x14ac:dyDescent="0.25">
      <c r="B1011" t="s">
        <v>2914</v>
      </c>
      <c r="C1011" s="36">
        <v>1</v>
      </c>
    </row>
    <row r="1012" spans="2:3" x14ac:dyDescent="0.25">
      <c r="B1012" t="s">
        <v>2915</v>
      </c>
      <c r="C1012" s="36">
        <v>1</v>
      </c>
    </row>
    <row r="1013" spans="2:3" x14ac:dyDescent="0.25">
      <c r="B1013" t="s">
        <v>2916</v>
      </c>
      <c r="C1013" s="36">
        <v>1</v>
      </c>
    </row>
    <row r="1014" spans="2:3" x14ac:dyDescent="0.25">
      <c r="B1014" t="s">
        <v>2917</v>
      </c>
      <c r="C1014" s="36">
        <v>1</v>
      </c>
    </row>
    <row r="1015" spans="2:3" x14ac:dyDescent="0.25">
      <c r="B1015" t="s">
        <v>2918</v>
      </c>
      <c r="C1015" s="36">
        <v>1</v>
      </c>
    </row>
    <row r="1016" spans="2:3" x14ac:dyDescent="0.25">
      <c r="B1016" t="s">
        <v>2922</v>
      </c>
      <c r="C1016" s="36">
        <v>1</v>
      </c>
    </row>
    <row r="1017" spans="2:3" x14ac:dyDescent="0.25">
      <c r="B1017" t="s">
        <v>2923</v>
      </c>
      <c r="C1017" s="36">
        <v>1</v>
      </c>
    </row>
    <row r="1018" spans="2:3" x14ac:dyDescent="0.25">
      <c r="B1018" t="s">
        <v>2924</v>
      </c>
      <c r="C1018" s="36">
        <v>1</v>
      </c>
    </row>
    <row r="1019" spans="2:3" x14ac:dyDescent="0.25">
      <c r="B1019" t="s">
        <v>2925</v>
      </c>
      <c r="C1019" s="36">
        <v>1</v>
      </c>
    </row>
    <row r="1020" spans="2:3" x14ac:dyDescent="0.25">
      <c r="B1020" t="s">
        <v>2926</v>
      </c>
      <c r="C1020" s="36">
        <v>1</v>
      </c>
    </row>
    <row r="1021" spans="2:3" x14ac:dyDescent="0.25">
      <c r="B1021" t="s">
        <v>2927</v>
      </c>
      <c r="C1021" s="36">
        <v>1</v>
      </c>
    </row>
    <row r="1022" spans="2:3" x14ac:dyDescent="0.25">
      <c r="B1022" t="s">
        <v>2928</v>
      </c>
      <c r="C1022" s="36">
        <v>1</v>
      </c>
    </row>
    <row r="1023" spans="2:3" x14ac:dyDescent="0.25">
      <c r="B1023" t="s">
        <v>2929</v>
      </c>
      <c r="C1023" s="36">
        <v>1</v>
      </c>
    </row>
    <row r="1024" spans="2:3" x14ac:dyDescent="0.25">
      <c r="B1024" t="s">
        <v>2930</v>
      </c>
      <c r="C1024" s="36">
        <v>1</v>
      </c>
    </row>
    <row r="1025" spans="2:3" x14ac:dyDescent="0.25">
      <c r="B1025" t="s">
        <v>2931</v>
      </c>
      <c r="C1025" s="36">
        <v>1</v>
      </c>
    </row>
    <row r="1026" spans="2:3" x14ac:dyDescent="0.25">
      <c r="B1026" t="s">
        <v>2933</v>
      </c>
      <c r="C1026" s="36">
        <v>1</v>
      </c>
    </row>
    <row r="1027" spans="2:3" x14ac:dyDescent="0.25">
      <c r="B1027" t="s">
        <v>2934</v>
      </c>
      <c r="C1027" s="36">
        <v>1</v>
      </c>
    </row>
    <row r="1028" spans="2:3" x14ac:dyDescent="0.25">
      <c r="B1028" t="s">
        <v>2935</v>
      </c>
      <c r="C1028" s="36">
        <v>1</v>
      </c>
    </row>
    <row r="1029" spans="2:3" x14ac:dyDescent="0.25">
      <c r="B1029" t="s">
        <v>2936</v>
      </c>
      <c r="C1029" s="36">
        <v>1</v>
      </c>
    </row>
    <row r="1030" spans="2:3" x14ac:dyDescent="0.25">
      <c r="B1030" t="s">
        <v>2937</v>
      </c>
      <c r="C1030" s="36">
        <v>1</v>
      </c>
    </row>
    <row r="1031" spans="2:3" x14ac:dyDescent="0.25">
      <c r="B1031" t="s">
        <v>2938</v>
      </c>
      <c r="C1031" s="36">
        <v>1</v>
      </c>
    </row>
    <row r="1032" spans="2:3" x14ac:dyDescent="0.25">
      <c r="B1032" t="s">
        <v>2939</v>
      </c>
      <c r="C1032" s="36">
        <v>1</v>
      </c>
    </row>
    <row r="1033" spans="2:3" x14ac:dyDescent="0.25">
      <c r="B1033" t="s">
        <v>2940</v>
      </c>
      <c r="C1033" s="36">
        <v>1</v>
      </c>
    </row>
    <row r="1034" spans="2:3" x14ac:dyDescent="0.25">
      <c r="B1034" t="s">
        <v>2941</v>
      </c>
      <c r="C1034" s="36">
        <v>1</v>
      </c>
    </row>
    <row r="1035" spans="2:3" x14ac:dyDescent="0.25">
      <c r="B1035" t="s">
        <v>2942</v>
      </c>
      <c r="C1035" s="36">
        <v>1</v>
      </c>
    </row>
    <row r="1036" spans="2:3" x14ac:dyDescent="0.25">
      <c r="B1036" t="s">
        <v>2943</v>
      </c>
      <c r="C1036" s="36">
        <v>1</v>
      </c>
    </row>
    <row r="1037" spans="2:3" x14ac:dyDescent="0.25">
      <c r="B1037" t="s">
        <v>2944</v>
      </c>
      <c r="C1037" s="36">
        <v>1</v>
      </c>
    </row>
    <row r="1038" spans="2:3" x14ac:dyDescent="0.25">
      <c r="B1038" t="s">
        <v>2945</v>
      </c>
      <c r="C1038" s="36">
        <v>1</v>
      </c>
    </row>
    <row r="1039" spans="2:3" x14ac:dyDescent="0.25">
      <c r="B1039" t="s">
        <v>2946</v>
      </c>
      <c r="C1039" s="36">
        <v>1</v>
      </c>
    </row>
    <row r="1040" spans="2:3" x14ac:dyDescent="0.25">
      <c r="B1040" t="s">
        <v>2947</v>
      </c>
      <c r="C1040" s="36">
        <v>1</v>
      </c>
    </row>
    <row r="1041" spans="2:3" x14ac:dyDescent="0.25">
      <c r="B1041" t="s">
        <v>2948</v>
      </c>
      <c r="C1041" s="36">
        <v>1</v>
      </c>
    </row>
    <row r="1042" spans="2:3" x14ac:dyDescent="0.25">
      <c r="B1042" t="s">
        <v>2954</v>
      </c>
      <c r="C1042" s="36">
        <v>1</v>
      </c>
    </row>
    <row r="1043" spans="2:3" x14ac:dyDescent="0.25">
      <c r="B1043" t="s">
        <v>2955</v>
      </c>
      <c r="C1043" s="36">
        <v>1</v>
      </c>
    </row>
    <row r="1044" spans="2:3" x14ac:dyDescent="0.25">
      <c r="B1044" t="s">
        <v>2956</v>
      </c>
      <c r="C1044" s="36">
        <v>1</v>
      </c>
    </row>
    <row r="1045" spans="2:3" x14ac:dyDescent="0.25">
      <c r="B1045" t="s">
        <v>2957</v>
      </c>
      <c r="C1045" s="36">
        <v>1</v>
      </c>
    </row>
    <row r="1046" spans="2:3" x14ac:dyDescent="0.25">
      <c r="B1046" t="s">
        <v>2958</v>
      </c>
      <c r="C1046" s="36">
        <v>1</v>
      </c>
    </row>
    <row r="1047" spans="2:3" x14ac:dyDescent="0.25">
      <c r="B1047" t="s">
        <v>2959</v>
      </c>
      <c r="C1047" s="36">
        <v>1</v>
      </c>
    </row>
    <row r="1048" spans="2:3" x14ac:dyDescent="0.25">
      <c r="B1048" t="s">
        <v>2960</v>
      </c>
      <c r="C1048" s="36">
        <v>1</v>
      </c>
    </row>
    <row r="1049" spans="2:3" x14ac:dyDescent="0.25">
      <c r="B1049" t="s">
        <v>2961</v>
      </c>
      <c r="C1049" s="36">
        <v>1</v>
      </c>
    </row>
    <row r="1050" spans="2:3" x14ac:dyDescent="0.25">
      <c r="B1050" t="s">
        <v>2962</v>
      </c>
      <c r="C1050" s="36">
        <v>1</v>
      </c>
    </row>
    <row r="1051" spans="2:3" x14ac:dyDescent="0.25">
      <c r="B1051" t="s">
        <v>2963</v>
      </c>
      <c r="C1051" s="36">
        <v>1</v>
      </c>
    </row>
    <row r="1052" spans="2:3" x14ac:dyDescent="0.25">
      <c r="B1052" t="s">
        <v>2964</v>
      </c>
      <c r="C1052" s="36">
        <v>1</v>
      </c>
    </row>
    <row r="1053" spans="2:3" x14ac:dyDescent="0.25">
      <c r="B1053" t="s">
        <v>2965</v>
      </c>
      <c r="C1053" s="36">
        <v>1</v>
      </c>
    </row>
    <row r="1054" spans="2:3" x14ac:dyDescent="0.25">
      <c r="B1054" t="s">
        <v>2966</v>
      </c>
      <c r="C1054" s="36">
        <v>1</v>
      </c>
    </row>
    <row r="1055" spans="2:3" x14ac:dyDescent="0.25">
      <c r="B1055" t="s">
        <v>2967</v>
      </c>
      <c r="C1055" s="36">
        <v>1</v>
      </c>
    </row>
    <row r="1056" spans="2:3" x14ac:dyDescent="0.25">
      <c r="B1056" t="s">
        <v>2968</v>
      </c>
      <c r="C1056" s="36">
        <v>1</v>
      </c>
    </row>
    <row r="1057" spans="2:3" x14ac:dyDescent="0.25">
      <c r="B1057" t="s">
        <v>2969</v>
      </c>
      <c r="C1057" s="36">
        <v>1</v>
      </c>
    </row>
    <row r="1058" spans="2:3" x14ac:dyDescent="0.25">
      <c r="B1058" t="s">
        <v>2970</v>
      </c>
      <c r="C1058" s="36">
        <v>1</v>
      </c>
    </row>
    <row r="1059" spans="2:3" x14ac:dyDescent="0.25">
      <c r="B1059" t="s">
        <v>2971</v>
      </c>
      <c r="C1059" s="36">
        <v>1</v>
      </c>
    </row>
    <row r="1060" spans="2:3" x14ac:dyDescent="0.25">
      <c r="B1060" t="s">
        <v>2972</v>
      </c>
      <c r="C1060" s="36">
        <v>1</v>
      </c>
    </row>
    <row r="1061" spans="2:3" x14ac:dyDescent="0.25">
      <c r="B1061" t="s">
        <v>2973</v>
      </c>
      <c r="C1061" s="36">
        <v>1</v>
      </c>
    </row>
    <row r="1062" spans="2:3" x14ac:dyDescent="0.25">
      <c r="B1062" t="s">
        <v>2974</v>
      </c>
      <c r="C1062" s="36">
        <v>1</v>
      </c>
    </row>
    <row r="1063" spans="2:3" x14ac:dyDescent="0.25">
      <c r="B1063" t="s">
        <v>2977</v>
      </c>
      <c r="C1063" s="36">
        <v>1</v>
      </c>
    </row>
    <row r="1064" spans="2:3" x14ac:dyDescent="0.25">
      <c r="B1064" t="s">
        <v>2978</v>
      </c>
      <c r="C1064" s="36">
        <v>1</v>
      </c>
    </row>
    <row r="1065" spans="2:3" x14ac:dyDescent="0.25">
      <c r="B1065" t="s">
        <v>2981</v>
      </c>
      <c r="C1065" s="36">
        <v>1</v>
      </c>
    </row>
    <row r="1066" spans="2:3" x14ac:dyDescent="0.25">
      <c r="B1066" t="s">
        <v>4088</v>
      </c>
      <c r="C1066" s="36">
        <v>1</v>
      </c>
    </row>
    <row r="1067" spans="2:3" x14ac:dyDescent="0.25">
      <c r="B1067" t="s">
        <v>3774</v>
      </c>
      <c r="C1067" s="36">
        <v>1</v>
      </c>
    </row>
    <row r="1068" spans="2:3" x14ac:dyDescent="0.25">
      <c r="B1068" t="s">
        <v>3775</v>
      </c>
      <c r="C1068" s="36">
        <v>1</v>
      </c>
    </row>
    <row r="1069" spans="2:3" x14ac:dyDescent="0.25">
      <c r="B1069" t="s">
        <v>3776</v>
      </c>
      <c r="C1069" s="36">
        <v>1</v>
      </c>
    </row>
    <row r="1070" spans="2:3" x14ac:dyDescent="0.25">
      <c r="B1070" t="s">
        <v>2988</v>
      </c>
      <c r="C1070" s="36">
        <v>1</v>
      </c>
    </row>
    <row r="1071" spans="2:3" x14ac:dyDescent="0.25">
      <c r="B1071" t="s">
        <v>2990</v>
      </c>
      <c r="C1071" s="36">
        <v>1</v>
      </c>
    </row>
    <row r="1072" spans="2:3" x14ac:dyDescent="0.25">
      <c r="B1072" t="s">
        <v>2992</v>
      </c>
      <c r="C1072" s="36">
        <v>1</v>
      </c>
    </row>
    <row r="1073" spans="2:3" x14ac:dyDescent="0.25">
      <c r="B1073" t="s">
        <v>2995</v>
      </c>
      <c r="C1073" s="36">
        <v>1</v>
      </c>
    </row>
    <row r="1074" spans="2:3" x14ac:dyDescent="0.25">
      <c r="B1074" t="s">
        <v>2999</v>
      </c>
      <c r="C1074" s="36">
        <v>1</v>
      </c>
    </row>
    <row r="1075" spans="2:3" x14ac:dyDescent="0.25">
      <c r="B1075" t="s">
        <v>3000</v>
      </c>
      <c r="C1075" s="36">
        <v>1</v>
      </c>
    </row>
    <row r="1076" spans="2:3" x14ac:dyDescent="0.25">
      <c r="B1076" t="s">
        <v>3001</v>
      </c>
      <c r="C1076" s="36">
        <v>1</v>
      </c>
    </row>
    <row r="1077" spans="2:3" x14ac:dyDescent="0.25">
      <c r="B1077" t="s">
        <v>3002</v>
      </c>
      <c r="C1077" s="36">
        <v>1</v>
      </c>
    </row>
    <row r="1078" spans="2:3" x14ac:dyDescent="0.25">
      <c r="B1078" t="s">
        <v>3003</v>
      </c>
      <c r="C1078" s="36">
        <v>1</v>
      </c>
    </row>
    <row r="1079" spans="2:3" x14ac:dyDescent="0.25">
      <c r="B1079" t="s">
        <v>3004</v>
      </c>
      <c r="C1079" s="36">
        <v>1</v>
      </c>
    </row>
    <row r="1080" spans="2:3" x14ac:dyDescent="0.25">
      <c r="B1080" t="s">
        <v>3005</v>
      </c>
      <c r="C1080" s="36">
        <v>1</v>
      </c>
    </row>
    <row r="1081" spans="2:3" x14ac:dyDescent="0.25">
      <c r="B1081" t="s">
        <v>3006</v>
      </c>
      <c r="C1081" s="36">
        <v>1</v>
      </c>
    </row>
    <row r="1082" spans="2:3" x14ac:dyDescent="0.25">
      <c r="B1082" t="s">
        <v>3007</v>
      </c>
      <c r="C1082" s="36">
        <v>1</v>
      </c>
    </row>
    <row r="1083" spans="2:3" x14ac:dyDescent="0.25">
      <c r="B1083" t="s">
        <v>3008</v>
      </c>
      <c r="C1083" s="36">
        <v>1</v>
      </c>
    </row>
    <row r="1084" spans="2:3" x14ac:dyDescent="0.25">
      <c r="B1084" t="s">
        <v>3009</v>
      </c>
      <c r="C1084" s="36">
        <v>1</v>
      </c>
    </row>
    <row r="1085" spans="2:3" x14ac:dyDescent="0.25">
      <c r="B1085" t="s">
        <v>3010</v>
      </c>
      <c r="C1085" s="36">
        <v>1</v>
      </c>
    </row>
    <row r="1086" spans="2:3" x14ac:dyDescent="0.25">
      <c r="B1086" t="s">
        <v>3011</v>
      </c>
      <c r="C1086" s="36">
        <v>1</v>
      </c>
    </row>
    <row r="1087" spans="2:3" x14ac:dyDescent="0.25">
      <c r="B1087" t="s">
        <v>3012</v>
      </c>
      <c r="C1087" s="36">
        <v>1</v>
      </c>
    </row>
    <row r="1088" spans="2:3" x14ac:dyDescent="0.25">
      <c r="B1088" t="s">
        <v>3013</v>
      </c>
      <c r="C1088" s="36">
        <v>1</v>
      </c>
    </row>
    <row r="1089" spans="2:3" x14ac:dyDescent="0.25">
      <c r="B1089" t="s">
        <v>3014</v>
      </c>
      <c r="C1089" s="36">
        <v>1</v>
      </c>
    </row>
    <row r="1090" spans="2:3" x14ac:dyDescent="0.25">
      <c r="B1090" t="s">
        <v>3015</v>
      </c>
      <c r="C1090" s="36">
        <v>1</v>
      </c>
    </row>
    <row r="1091" spans="2:3" x14ac:dyDescent="0.25">
      <c r="B1091" t="s">
        <v>3016</v>
      </c>
      <c r="C1091" s="36">
        <v>1</v>
      </c>
    </row>
    <row r="1092" spans="2:3" x14ac:dyDescent="0.25">
      <c r="B1092" t="s">
        <v>3021</v>
      </c>
      <c r="C1092" s="36">
        <v>1</v>
      </c>
    </row>
    <row r="1093" spans="2:3" x14ac:dyDescent="0.25">
      <c r="B1093" t="s">
        <v>3022</v>
      </c>
      <c r="C1093" s="36">
        <v>1</v>
      </c>
    </row>
    <row r="1094" spans="2:3" x14ac:dyDescent="0.25">
      <c r="B1094" t="s">
        <v>3023</v>
      </c>
      <c r="C1094" s="36">
        <v>1</v>
      </c>
    </row>
    <row r="1095" spans="2:3" x14ac:dyDescent="0.25">
      <c r="B1095" t="s">
        <v>3024</v>
      </c>
      <c r="C1095" s="36">
        <v>1</v>
      </c>
    </row>
    <row r="1096" spans="2:3" x14ac:dyDescent="0.25">
      <c r="B1096" t="s">
        <v>3025</v>
      </c>
      <c r="C1096" s="36">
        <v>1</v>
      </c>
    </row>
    <row r="1097" spans="2:3" x14ac:dyDescent="0.25">
      <c r="B1097" t="s">
        <v>3026</v>
      </c>
      <c r="C1097" s="36">
        <v>1</v>
      </c>
    </row>
    <row r="1098" spans="2:3" x14ac:dyDescent="0.25">
      <c r="B1098" t="s">
        <v>3027</v>
      </c>
      <c r="C1098" s="36">
        <v>1</v>
      </c>
    </row>
    <row r="1099" spans="2:3" x14ac:dyDescent="0.25">
      <c r="B1099" t="s">
        <v>3028</v>
      </c>
      <c r="C1099" s="36">
        <v>1</v>
      </c>
    </row>
    <row r="1100" spans="2:3" x14ac:dyDescent="0.25">
      <c r="B1100" t="s">
        <v>3032</v>
      </c>
      <c r="C1100" s="36">
        <v>1</v>
      </c>
    </row>
    <row r="1101" spans="2:3" x14ac:dyDescent="0.25">
      <c r="B1101" t="s">
        <v>3034</v>
      </c>
      <c r="C1101" s="36">
        <v>1</v>
      </c>
    </row>
    <row r="1102" spans="2:3" x14ac:dyDescent="0.25">
      <c r="B1102" t="s">
        <v>3035</v>
      </c>
      <c r="C1102" s="36">
        <v>1</v>
      </c>
    </row>
    <row r="1103" spans="2:3" x14ac:dyDescent="0.25">
      <c r="B1103" t="s">
        <v>3036</v>
      </c>
      <c r="C1103" s="36">
        <v>1</v>
      </c>
    </row>
    <row r="1104" spans="2:3" x14ac:dyDescent="0.25">
      <c r="B1104" t="s">
        <v>3037</v>
      </c>
      <c r="C1104" s="36">
        <v>1</v>
      </c>
    </row>
    <row r="1105" spans="2:3" x14ac:dyDescent="0.25">
      <c r="B1105" t="s">
        <v>3038</v>
      </c>
      <c r="C1105" s="36">
        <v>1</v>
      </c>
    </row>
    <row r="1106" spans="2:3" x14ac:dyDescent="0.25">
      <c r="B1106" t="s">
        <v>3039</v>
      </c>
      <c r="C1106" s="36">
        <v>1</v>
      </c>
    </row>
    <row r="1107" spans="2:3" x14ac:dyDescent="0.25">
      <c r="B1107" t="s">
        <v>3040</v>
      </c>
      <c r="C1107" s="36">
        <v>1</v>
      </c>
    </row>
    <row r="1108" spans="2:3" x14ac:dyDescent="0.25">
      <c r="B1108" t="s">
        <v>3041</v>
      </c>
      <c r="C1108" s="36">
        <v>1</v>
      </c>
    </row>
    <row r="1109" spans="2:3" x14ac:dyDescent="0.25">
      <c r="B1109" t="s">
        <v>3042</v>
      </c>
      <c r="C1109" s="36">
        <v>1</v>
      </c>
    </row>
    <row r="1110" spans="2:3" x14ac:dyDescent="0.25">
      <c r="B1110" t="s">
        <v>3043</v>
      </c>
      <c r="C1110" s="36">
        <v>1</v>
      </c>
    </row>
    <row r="1111" spans="2:3" x14ac:dyDescent="0.25">
      <c r="B1111" t="s">
        <v>3044</v>
      </c>
      <c r="C1111" s="36">
        <v>1</v>
      </c>
    </row>
    <row r="1112" spans="2:3" x14ac:dyDescent="0.25">
      <c r="B1112" t="s">
        <v>3045</v>
      </c>
      <c r="C1112" s="36">
        <v>1</v>
      </c>
    </row>
    <row r="1113" spans="2:3" x14ac:dyDescent="0.25">
      <c r="B1113" t="s">
        <v>3046</v>
      </c>
      <c r="C1113" s="36">
        <v>1</v>
      </c>
    </row>
    <row r="1114" spans="2:3" x14ac:dyDescent="0.25">
      <c r="B1114" t="s">
        <v>3047</v>
      </c>
      <c r="C1114" s="36">
        <v>1</v>
      </c>
    </row>
    <row r="1115" spans="2:3" x14ac:dyDescent="0.25">
      <c r="B1115" t="s">
        <v>3048</v>
      </c>
      <c r="C1115" s="36">
        <v>1</v>
      </c>
    </row>
    <row r="1116" spans="2:3" x14ac:dyDescent="0.25">
      <c r="B1116" t="s">
        <v>3049</v>
      </c>
      <c r="C1116" s="36">
        <v>1</v>
      </c>
    </row>
    <row r="1117" spans="2:3" x14ac:dyDescent="0.25">
      <c r="B1117" t="s">
        <v>3050</v>
      </c>
      <c r="C1117" s="36">
        <v>1</v>
      </c>
    </row>
    <row r="1118" spans="2:3" x14ac:dyDescent="0.25">
      <c r="B1118" t="s">
        <v>3051</v>
      </c>
      <c r="C1118" s="36">
        <v>1</v>
      </c>
    </row>
    <row r="1119" spans="2:3" x14ac:dyDescent="0.25">
      <c r="B1119" t="s">
        <v>3052</v>
      </c>
      <c r="C1119" s="36">
        <v>1</v>
      </c>
    </row>
    <row r="1120" spans="2:3" x14ac:dyDescent="0.25">
      <c r="B1120" t="s">
        <v>3053</v>
      </c>
      <c r="C1120" s="36">
        <v>1</v>
      </c>
    </row>
    <row r="1121" spans="2:3" x14ac:dyDescent="0.25">
      <c r="B1121" t="s">
        <v>3054</v>
      </c>
      <c r="C1121" s="36">
        <v>1</v>
      </c>
    </row>
    <row r="1122" spans="2:3" x14ac:dyDescent="0.25">
      <c r="B1122" t="s">
        <v>3057</v>
      </c>
      <c r="C1122" s="36">
        <v>1</v>
      </c>
    </row>
    <row r="1123" spans="2:3" x14ac:dyDescent="0.25">
      <c r="B1123" t="s">
        <v>3058</v>
      </c>
      <c r="C1123" s="36">
        <v>1</v>
      </c>
    </row>
    <row r="1124" spans="2:3" x14ac:dyDescent="0.25">
      <c r="B1124" t="s">
        <v>3059</v>
      </c>
      <c r="C1124" s="36">
        <v>1</v>
      </c>
    </row>
    <row r="1125" spans="2:3" x14ac:dyDescent="0.25">
      <c r="B1125" t="s">
        <v>3060</v>
      </c>
      <c r="C1125" s="36">
        <v>1</v>
      </c>
    </row>
    <row r="1126" spans="2:3" x14ac:dyDescent="0.25">
      <c r="B1126" t="s">
        <v>3061</v>
      </c>
      <c r="C1126" s="36">
        <v>1</v>
      </c>
    </row>
    <row r="1127" spans="2:3" x14ac:dyDescent="0.25">
      <c r="B1127" t="s">
        <v>3063</v>
      </c>
      <c r="C1127" s="36">
        <v>1</v>
      </c>
    </row>
    <row r="1128" spans="2:3" x14ac:dyDescent="0.25">
      <c r="B1128" t="s">
        <v>3064</v>
      </c>
      <c r="C1128" s="36">
        <v>1</v>
      </c>
    </row>
    <row r="1129" spans="2:3" x14ac:dyDescent="0.25">
      <c r="B1129" t="s">
        <v>3065</v>
      </c>
      <c r="C1129" s="36">
        <v>1</v>
      </c>
    </row>
    <row r="1130" spans="2:3" x14ac:dyDescent="0.25">
      <c r="B1130" t="s">
        <v>3066</v>
      </c>
      <c r="C1130" s="36">
        <v>1</v>
      </c>
    </row>
    <row r="1131" spans="2:3" x14ac:dyDescent="0.25">
      <c r="B1131" t="s">
        <v>3067</v>
      </c>
      <c r="C1131" s="36">
        <v>1</v>
      </c>
    </row>
    <row r="1132" spans="2:3" x14ac:dyDescent="0.25">
      <c r="B1132" t="s">
        <v>3069</v>
      </c>
      <c r="C1132" s="36">
        <v>1</v>
      </c>
    </row>
    <row r="1133" spans="2:3" x14ac:dyDescent="0.25">
      <c r="B1133" t="s">
        <v>3070</v>
      </c>
      <c r="C1133" s="36">
        <v>1</v>
      </c>
    </row>
    <row r="1134" spans="2:3" x14ac:dyDescent="0.25">
      <c r="B1134" t="s">
        <v>3083</v>
      </c>
      <c r="C1134" s="36">
        <v>1</v>
      </c>
    </row>
    <row r="1135" spans="2:3" x14ac:dyDescent="0.25">
      <c r="B1135" t="s">
        <v>3085</v>
      </c>
      <c r="C1135" s="36">
        <v>1</v>
      </c>
    </row>
    <row r="1136" spans="2:3" x14ac:dyDescent="0.25">
      <c r="B1136" t="s">
        <v>3086</v>
      </c>
      <c r="C1136" s="36">
        <v>1</v>
      </c>
    </row>
    <row r="1137" spans="2:3" x14ac:dyDescent="0.25">
      <c r="B1137" t="s">
        <v>3087</v>
      </c>
      <c r="C1137" s="36">
        <v>1</v>
      </c>
    </row>
    <row r="1138" spans="2:3" x14ac:dyDescent="0.25">
      <c r="B1138" t="s">
        <v>3088</v>
      </c>
      <c r="C1138" s="36">
        <v>1</v>
      </c>
    </row>
    <row r="1139" spans="2:3" x14ac:dyDescent="0.25">
      <c r="B1139" t="s">
        <v>3096</v>
      </c>
      <c r="C1139" s="36">
        <v>1</v>
      </c>
    </row>
    <row r="1140" spans="2:3" x14ac:dyDescent="0.25">
      <c r="B1140" t="s">
        <v>3098</v>
      </c>
      <c r="C1140" s="36">
        <v>1</v>
      </c>
    </row>
    <row r="1141" spans="2:3" x14ac:dyDescent="0.25">
      <c r="B1141" t="s">
        <v>3099</v>
      </c>
      <c r="C1141" s="36">
        <v>1</v>
      </c>
    </row>
    <row r="1142" spans="2:3" x14ac:dyDescent="0.25">
      <c r="B1142" t="s">
        <v>3100</v>
      </c>
      <c r="C1142" s="36">
        <v>1</v>
      </c>
    </row>
    <row r="1143" spans="2:3" x14ac:dyDescent="0.25">
      <c r="B1143" t="s">
        <v>3101</v>
      </c>
      <c r="C1143" s="36">
        <v>1</v>
      </c>
    </row>
    <row r="1144" spans="2:3" x14ac:dyDescent="0.25">
      <c r="B1144" t="s">
        <v>3102</v>
      </c>
      <c r="C1144" s="36">
        <v>1</v>
      </c>
    </row>
    <row r="1145" spans="2:3" x14ac:dyDescent="0.25">
      <c r="B1145" t="s">
        <v>3103</v>
      </c>
      <c r="C1145" s="36">
        <v>1</v>
      </c>
    </row>
    <row r="1146" spans="2:3" x14ac:dyDescent="0.25">
      <c r="B1146" t="s">
        <v>3104</v>
      </c>
      <c r="C1146" s="36">
        <v>1</v>
      </c>
    </row>
    <row r="1147" spans="2:3" x14ac:dyDescent="0.25">
      <c r="B1147" t="s">
        <v>3107</v>
      </c>
      <c r="C1147" s="36">
        <v>1</v>
      </c>
    </row>
    <row r="1148" spans="2:3" x14ac:dyDescent="0.25">
      <c r="B1148" t="s">
        <v>3108</v>
      </c>
      <c r="C1148" s="36">
        <v>1</v>
      </c>
    </row>
    <row r="1149" spans="2:3" x14ac:dyDescent="0.25">
      <c r="B1149" t="s">
        <v>3109</v>
      </c>
      <c r="C1149" s="36">
        <v>1</v>
      </c>
    </row>
    <row r="1150" spans="2:3" x14ac:dyDescent="0.25">
      <c r="B1150" t="s">
        <v>3110</v>
      </c>
      <c r="C1150" s="36">
        <v>1</v>
      </c>
    </row>
    <row r="1151" spans="2:3" x14ac:dyDescent="0.25">
      <c r="B1151" t="s">
        <v>3111</v>
      </c>
      <c r="C1151" s="36">
        <v>1</v>
      </c>
    </row>
    <row r="1152" spans="2:3" x14ac:dyDescent="0.25">
      <c r="B1152" t="s">
        <v>3112</v>
      </c>
      <c r="C1152" s="36">
        <v>1</v>
      </c>
    </row>
    <row r="1153" spans="2:3" x14ac:dyDescent="0.25">
      <c r="B1153" t="s">
        <v>3113</v>
      </c>
      <c r="C1153" s="36">
        <v>1</v>
      </c>
    </row>
    <row r="1154" spans="2:3" x14ac:dyDescent="0.25">
      <c r="B1154" t="s">
        <v>3114</v>
      </c>
      <c r="C1154" s="36">
        <v>1</v>
      </c>
    </row>
    <row r="1155" spans="2:3" x14ac:dyDescent="0.25">
      <c r="B1155" t="s">
        <v>3115</v>
      </c>
      <c r="C1155" s="36">
        <v>1</v>
      </c>
    </row>
    <row r="1156" spans="2:3" x14ac:dyDescent="0.25">
      <c r="B1156" t="s">
        <v>3116</v>
      </c>
      <c r="C1156" s="36">
        <v>1</v>
      </c>
    </row>
    <row r="1157" spans="2:3" x14ac:dyDescent="0.25">
      <c r="B1157" t="s">
        <v>3117</v>
      </c>
      <c r="C1157" s="36">
        <v>1</v>
      </c>
    </row>
    <row r="1158" spans="2:3" x14ac:dyDescent="0.25">
      <c r="B1158" t="s">
        <v>3118</v>
      </c>
      <c r="C1158" s="36">
        <v>1</v>
      </c>
    </row>
    <row r="1159" spans="2:3" x14ac:dyDescent="0.25">
      <c r="B1159" t="s">
        <v>3119</v>
      </c>
      <c r="C1159" s="36">
        <v>1</v>
      </c>
    </row>
    <row r="1160" spans="2:3" x14ac:dyDescent="0.25">
      <c r="B1160" t="s">
        <v>3120</v>
      </c>
      <c r="C1160" s="36">
        <v>1</v>
      </c>
    </row>
    <row r="1161" spans="2:3" x14ac:dyDescent="0.25">
      <c r="B1161" t="s">
        <v>3121</v>
      </c>
      <c r="C1161" s="36">
        <v>1</v>
      </c>
    </row>
    <row r="1162" spans="2:3" x14ac:dyDescent="0.25">
      <c r="B1162" t="s">
        <v>3122</v>
      </c>
      <c r="C1162" s="36">
        <v>1</v>
      </c>
    </row>
    <row r="1163" spans="2:3" x14ac:dyDescent="0.25">
      <c r="B1163" t="s">
        <v>3123</v>
      </c>
      <c r="C1163" s="36">
        <v>1</v>
      </c>
    </row>
    <row r="1164" spans="2:3" x14ac:dyDescent="0.25">
      <c r="B1164" t="s">
        <v>3124</v>
      </c>
      <c r="C1164" s="36">
        <v>1</v>
      </c>
    </row>
    <row r="1165" spans="2:3" x14ac:dyDescent="0.25">
      <c r="B1165" t="s">
        <v>3125</v>
      </c>
      <c r="C1165" s="36">
        <v>1</v>
      </c>
    </row>
    <row r="1166" spans="2:3" x14ac:dyDescent="0.25">
      <c r="B1166" t="s">
        <v>3126</v>
      </c>
      <c r="C1166" s="36">
        <v>1</v>
      </c>
    </row>
    <row r="1167" spans="2:3" x14ac:dyDescent="0.25">
      <c r="B1167" t="s">
        <v>3127</v>
      </c>
      <c r="C1167" s="36">
        <v>1</v>
      </c>
    </row>
    <row r="1168" spans="2:3" x14ac:dyDescent="0.25">
      <c r="B1168" t="s">
        <v>3128</v>
      </c>
      <c r="C1168" s="36">
        <v>1</v>
      </c>
    </row>
    <row r="1169" spans="2:3" x14ac:dyDescent="0.25">
      <c r="B1169" t="s">
        <v>3129</v>
      </c>
      <c r="C1169" s="36">
        <v>1</v>
      </c>
    </row>
    <row r="1170" spans="2:3" x14ac:dyDescent="0.25">
      <c r="B1170" t="s">
        <v>3130</v>
      </c>
      <c r="C1170" s="36">
        <v>1</v>
      </c>
    </row>
    <row r="1171" spans="2:3" x14ac:dyDescent="0.25">
      <c r="B1171" t="s">
        <v>3131</v>
      </c>
      <c r="C1171" s="36">
        <v>1</v>
      </c>
    </row>
    <row r="1172" spans="2:3" x14ac:dyDescent="0.25">
      <c r="B1172" t="s">
        <v>3133</v>
      </c>
      <c r="C1172" s="36">
        <v>1</v>
      </c>
    </row>
    <row r="1173" spans="2:3" x14ac:dyDescent="0.25">
      <c r="B1173" t="s">
        <v>3134</v>
      </c>
      <c r="C1173" s="36">
        <v>1</v>
      </c>
    </row>
    <row r="1174" spans="2:3" x14ac:dyDescent="0.25">
      <c r="B1174" t="s">
        <v>3135</v>
      </c>
      <c r="C1174" s="36">
        <v>1</v>
      </c>
    </row>
    <row r="1175" spans="2:3" x14ac:dyDescent="0.25">
      <c r="B1175" t="s">
        <v>3136</v>
      </c>
      <c r="C1175" s="36">
        <v>1</v>
      </c>
    </row>
    <row r="1176" spans="2:3" x14ac:dyDescent="0.25">
      <c r="B1176" t="s">
        <v>3137</v>
      </c>
      <c r="C1176" s="36">
        <v>1</v>
      </c>
    </row>
    <row r="1177" spans="2:3" x14ac:dyDescent="0.25">
      <c r="B1177" t="s">
        <v>3138</v>
      </c>
      <c r="C1177" s="36">
        <v>1</v>
      </c>
    </row>
    <row r="1178" spans="2:3" x14ac:dyDescent="0.25">
      <c r="B1178" t="s">
        <v>3139</v>
      </c>
      <c r="C1178" s="36">
        <v>1</v>
      </c>
    </row>
    <row r="1179" spans="2:3" x14ac:dyDescent="0.25">
      <c r="B1179" t="s">
        <v>3140</v>
      </c>
      <c r="C1179" s="36">
        <v>1</v>
      </c>
    </row>
    <row r="1180" spans="2:3" x14ac:dyDescent="0.25">
      <c r="B1180" t="s">
        <v>3141</v>
      </c>
      <c r="C1180" s="36">
        <v>1</v>
      </c>
    </row>
    <row r="1181" spans="2:3" x14ac:dyDescent="0.25">
      <c r="B1181" t="s">
        <v>3142</v>
      </c>
      <c r="C1181" s="36">
        <v>1</v>
      </c>
    </row>
    <row r="1182" spans="2:3" x14ac:dyDescent="0.25">
      <c r="B1182" t="s">
        <v>3143</v>
      </c>
      <c r="C1182" s="36">
        <v>1</v>
      </c>
    </row>
    <row r="1183" spans="2:3" x14ac:dyDescent="0.25">
      <c r="B1183" t="s">
        <v>3151</v>
      </c>
      <c r="C1183" s="36">
        <v>1</v>
      </c>
    </row>
    <row r="1184" spans="2:3" x14ac:dyDescent="0.25">
      <c r="B1184" t="s">
        <v>3153</v>
      </c>
      <c r="C1184" s="36">
        <v>1</v>
      </c>
    </row>
    <row r="1185" spans="2:3" x14ac:dyDescent="0.25">
      <c r="B1185" t="s">
        <v>3154</v>
      </c>
      <c r="C1185" s="36">
        <v>1</v>
      </c>
    </row>
    <row r="1186" spans="2:3" x14ac:dyDescent="0.25">
      <c r="B1186" t="s">
        <v>3155</v>
      </c>
      <c r="C1186" s="36">
        <v>1</v>
      </c>
    </row>
    <row r="1187" spans="2:3" x14ac:dyDescent="0.25">
      <c r="B1187" t="s">
        <v>3156</v>
      </c>
      <c r="C1187" s="36">
        <v>1</v>
      </c>
    </row>
    <row r="1188" spans="2:3" x14ac:dyDescent="0.25">
      <c r="B1188" t="s">
        <v>3157</v>
      </c>
      <c r="C1188" s="36">
        <v>1</v>
      </c>
    </row>
    <row r="1189" spans="2:3" x14ac:dyDescent="0.25">
      <c r="B1189" t="s">
        <v>3158</v>
      </c>
      <c r="C1189" s="36">
        <v>1</v>
      </c>
    </row>
    <row r="1190" spans="2:3" x14ac:dyDescent="0.25">
      <c r="B1190" t="s">
        <v>3159</v>
      </c>
      <c r="C1190" s="36">
        <v>1</v>
      </c>
    </row>
    <row r="1191" spans="2:3" x14ac:dyDescent="0.25">
      <c r="B1191" t="s">
        <v>3160</v>
      </c>
      <c r="C1191" s="36">
        <v>1</v>
      </c>
    </row>
    <row r="1192" spans="2:3" x14ac:dyDescent="0.25">
      <c r="B1192" t="s">
        <v>3161</v>
      </c>
      <c r="C1192" s="36">
        <v>1</v>
      </c>
    </row>
    <row r="1193" spans="2:3" x14ac:dyDescent="0.25">
      <c r="B1193" t="s">
        <v>3162</v>
      </c>
      <c r="C1193" s="36">
        <v>1</v>
      </c>
    </row>
    <row r="1194" spans="2:3" x14ac:dyDescent="0.25">
      <c r="B1194" t="s">
        <v>3163</v>
      </c>
      <c r="C1194" s="36">
        <v>1</v>
      </c>
    </row>
    <row r="1195" spans="2:3" x14ac:dyDescent="0.25">
      <c r="B1195" t="s">
        <v>3164</v>
      </c>
      <c r="C1195" s="36">
        <v>1</v>
      </c>
    </row>
    <row r="1196" spans="2:3" x14ac:dyDescent="0.25">
      <c r="B1196" t="s">
        <v>3165</v>
      </c>
      <c r="C1196" s="36">
        <v>1</v>
      </c>
    </row>
    <row r="1197" spans="2:3" x14ac:dyDescent="0.25">
      <c r="B1197" t="s">
        <v>3166</v>
      </c>
      <c r="C1197" s="36">
        <v>1</v>
      </c>
    </row>
    <row r="1198" spans="2:3" x14ac:dyDescent="0.25">
      <c r="B1198" t="s">
        <v>3167</v>
      </c>
      <c r="C1198" s="36">
        <v>1</v>
      </c>
    </row>
    <row r="1199" spans="2:3" x14ac:dyDescent="0.25">
      <c r="B1199" t="s">
        <v>3169</v>
      </c>
      <c r="C1199" s="36">
        <v>1</v>
      </c>
    </row>
    <row r="1200" spans="2:3" x14ac:dyDescent="0.25">
      <c r="B1200" t="s">
        <v>3177</v>
      </c>
      <c r="C1200" s="36">
        <v>1</v>
      </c>
    </row>
    <row r="1201" spans="2:3" x14ac:dyDescent="0.25">
      <c r="B1201" t="s">
        <v>3178</v>
      </c>
      <c r="C1201" s="36">
        <v>1</v>
      </c>
    </row>
    <row r="1202" spans="2:3" x14ac:dyDescent="0.25">
      <c r="B1202" t="s">
        <v>3180</v>
      </c>
      <c r="C1202" s="36">
        <v>1</v>
      </c>
    </row>
    <row r="1203" spans="2:3" x14ac:dyDescent="0.25">
      <c r="B1203" t="s">
        <v>3181</v>
      </c>
      <c r="C1203" s="36">
        <v>1</v>
      </c>
    </row>
    <row r="1204" spans="2:3" x14ac:dyDescent="0.25">
      <c r="B1204" t="s">
        <v>3182</v>
      </c>
      <c r="C1204" s="36">
        <v>1</v>
      </c>
    </row>
    <row r="1205" spans="2:3" x14ac:dyDescent="0.25">
      <c r="B1205" t="s">
        <v>3183</v>
      </c>
      <c r="C1205" s="36">
        <v>1</v>
      </c>
    </row>
    <row r="1206" spans="2:3" x14ac:dyDescent="0.25">
      <c r="B1206" t="s">
        <v>3184</v>
      </c>
      <c r="C1206" s="36">
        <v>1</v>
      </c>
    </row>
    <row r="1207" spans="2:3" x14ac:dyDescent="0.25">
      <c r="B1207" t="s">
        <v>3185</v>
      </c>
      <c r="C1207" s="36">
        <v>1</v>
      </c>
    </row>
    <row r="1208" spans="2:3" x14ac:dyDescent="0.25">
      <c r="B1208" t="s">
        <v>3186</v>
      </c>
      <c r="C1208" s="36">
        <v>1</v>
      </c>
    </row>
    <row r="1209" spans="2:3" x14ac:dyDescent="0.25">
      <c r="B1209" t="s">
        <v>3187</v>
      </c>
      <c r="C1209" s="36">
        <v>1</v>
      </c>
    </row>
    <row r="1210" spans="2:3" x14ac:dyDescent="0.25">
      <c r="B1210" t="s">
        <v>3188</v>
      </c>
      <c r="C1210" s="36">
        <v>1</v>
      </c>
    </row>
    <row r="1211" spans="2:3" x14ac:dyDescent="0.25">
      <c r="B1211" t="s">
        <v>3189</v>
      </c>
      <c r="C1211" s="36">
        <v>1</v>
      </c>
    </row>
    <row r="1212" spans="2:3" x14ac:dyDescent="0.25">
      <c r="B1212" t="s">
        <v>3190</v>
      </c>
      <c r="C1212" s="36">
        <v>1</v>
      </c>
    </row>
    <row r="1213" spans="2:3" x14ac:dyDescent="0.25">
      <c r="B1213" t="s">
        <v>3191</v>
      </c>
      <c r="C1213" s="36">
        <v>1</v>
      </c>
    </row>
    <row r="1214" spans="2:3" x14ac:dyDescent="0.25">
      <c r="B1214" t="s">
        <v>3192</v>
      </c>
      <c r="C1214" s="36">
        <v>1</v>
      </c>
    </row>
    <row r="1215" spans="2:3" x14ac:dyDescent="0.25">
      <c r="B1215" t="s">
        <v>3193</v>
      </c>
      <c r="C1215" s="36">
        <v>1</v>
      </c>
    </row>
    <row r="1216" spans="2:3" x14ac:dyDescent="0.25">
      <c r="B1216" t="s">
        <v>3194</v>
      </c>
      <c r="C1216" s="36">
        <v>1</v>
      </c>
    </row>
    <row r="1217" spans="2:3" x14ac:dyDescent="0.25">
      <c r="B1217" t="s">
        <v>3195</v>
      </c>
      <c r="C1217" s="36">
        <v>1</v>
      </c>
    </row>
    <row r="1218" spans="2:3" x14ac:dyDescent="0.25">
      <c r="B1218" t="s">
        <v>3196</v>
      </c>
      <c r="C1218" s="36">
        <v>1</v>
      </c>
    </row>
    <row r="1219" spans="2:3" x14ac:dyDescent="0.25">
      <c r="B1219" t="s">
        <v>3777</v>
      </c>
      <c r="C1219" s="36">
        <v>1</v>
      </c>
    </row>
    <row r="1220" spans="2:3" x14ac:dyDescent="0.25">
      <c r="B1220" t="s">
        <v>3199</v>
      </c>
      <c r="C1220" s="36">
        <v>1</v>
      </c>
    </row>
    <row r="1221" spans="2:3" x14ac:dyDescent="0.25">
      <c r="B1221" t="s">
        <v>3200</v>
      </c>
      <c r="C1221" s="36">
        <v>1</v>
      </c>
    </row>
    <row r="1222" spans="2:3" x14ac:dyDescent="0.25">
      <c r="B1222" t="s">
        <v>3201</v>
      </c>
      <c r="C1222" s="36">
        <v>1</v>
      </c>
    </row>
    <row r="1223" spans="2:3" x14ac:dyDescent="0.25">
      <c r="B1223" t="s">
        <v>3202</v>
      </c>
      <c r="C1223" s="36">
        <v>1</v>
      </c>
    </row>
    <row r="1224" spans="2:3" x14ac:dyDescent="0.25">
      <c r="B1224" t="s">
        <v>3203</v>
      </c>
      <c r="C1224" s="36">
        <v>1</v>
      </c>
    </row>
    <row r="1225" spans="2:3" x14ac:dyDescent="0.25">
      <c r="B1225" t="s">
        <v>3204</v>
      </c>
      <c r="C1225" s="36">
        <v>1</v>
      </c>
    </row>
    <row r="1226" spans="2:3" x14ac:dyDescent="0.25">
      <c r="B1226" t="s">
        <v>3205</v>
      </c>
      <c r="C1226" s="36">
        <v>1</v>
      </c>
    </row>
    <row r="1227" spans="2:3" x14ac:dyDescent="0.25">
      <c r="B1227" t="s">
        <v>3206</v>
      </c>
      <c r="C1227" s="36">
        <v>1</v>
      </c>
    </row>
    <row r="1228" spans="2:3" x14ac:dyDescent="0.25">
      <c r="B1228" t="s">
        <v>3207</v>
      </c>
      <c r="C1228" s="36">
        <v>1</v>
      </c>
    </row>
    <row r="1229" spans="2:3" x14ac:dyDescent="0.25">
      <c r="B1229" t="s">
        <v>3208</v>
      </c>
      <c r="C1229" s="36">
        <v>1</v>
      </c>
    </row>
    <row r="1230" spans="2:3" x14ac:dyDescent="0.25">
      <c r="B1230" t="s">
        <v>3209</v>
      </c>
      <c r="C1230" s="36">
        <v>1</v>
      </c>
    </row>
    <row r="1231" spans="2:3" x14ac:dyDescent="0.25">
      <c r="B1231" t="s">
        <v>3210</v>
      </c>
      <c r="C1231" s="36">
        <v>1</v>
      </c>
    </row>
    <row r="1232" spans="2:3" x14ac:dyDescent="0.25">
      <c r="B1232" t="s">
        <v>3211</v>
      </c>
      <c r="C1232" s="36">
        <v>1</v>
      </c>
    </row>
    <row r="1233" spans="2:3" x14ac:dyDescent="0.25">
      <c r="B1233" t="s">
        <v>3212</v>
      </c>
      <c r="C1233" s="36">
        <v>1</v>
      </c>
    </row>
    <row r="1234" spans="2:3" x14ac:dyDescent="0.25">
      <c r="B1234" t="s">
        <v>3213</v>
      </c>
      <c r="C1234" s="36">
        <v>1</v>
      </c>
    </row>
    <row r="1235" spans="2:3" x14ac:dyDescent="0.25">
      <c r="B1235" t="s">
        <v>3214</v>
      </c>
      <c r="C1235" s="36">
        <v>1</v>
      </c>
    </row>
    <row r="1236" spans="2:3" x14ac:dyDescent="0.25">
      <c r="B1236" t="s">
        <v>3217</v>
      </c>
      <c r="C1236" s="36">
        <v>1</v>
      </c>
    </row>
    <row r="1237" spans="2:3" x14ac:dyDescent="0.25">
      <c r="B1237" t="s">
        <v>3218</v>
      </c>
      <c r="C1237" s="36">
        <v>1</v>
      </c>
    </row>
    <row r="1238" spans="2:3" x14ac:dyDescent="0.25">
      <c r="B1238" t="s">
        <v>3219</v>
      </c>
      <c r="C1238" s="36">
        <v>1</v>
      </c>
    </row>
    <row r="1239" spans="2:3" x14ac:dyDescent="0.25">
      <c r="B1239" t="s">
        <v>3220</v>
      </c>
      <c r="C1239" s="36">
        <v>1</v>
      </c>
    </row>
    <row r="1240" spans="2:3" x14ac:dyDescent="0.25">
      <c r="B1240" t="s">
        <v>3221</v>
      </c>
      <c r="C1240" s="36">
        <v>1</v>
      </c>
    </row>
    <row r="1241" spans="2:3" x14ac:dyDescent="0.25">
      <c r="B1241" t="s">
        <v>3222</v>
      </c>
      <c r="C1241" s="36">
        <v>1</v>
      </c>
    </row>
    <row r="1242" spans="2:3" x14ac:dyDescent="0.25">
      <c r="B1242" t="s">
        <v>3223</v>
      </c>
      <c r="C1242" s="36">
        <v>1</v>
      </c>
    </row>
    <row r="1243" spans="2:3" x14ac:dyDescent="0.25">
      <c r="B1243" t="s">
        <v>3224</v>
      </c>
      <c r="C1243" s="36">
        <v>1</v>
      </c>
    </row>
    <row r="1244" spans="2:3" x14ac:dyDescent="0.25">
      <c r="B1244" t="s">
        <v>3225</v>
      </c>
      <c r="C1244" s="36">
        <v>1</v>
      </c>
    </row>
    <row r="1245" spans="2:3" x14ac:dyDescent="0.25">
      <c r="B1245" t="s">
        <v>3226</v>
      </c>
      <c r="C1245" s="36">
        <v>1</v>
      </c>
    </row>
    <row r="1246" spans="2:3" x14ac:dyDescent="0.25">
      <c r="B1246" t="s">
        <v>3227</v>
      </c>
      <c r="C1246" s="36">
        <v>1</v>
      </c>
    </row>
    <row r="1247" spans="2:3" x14ac:dyDescent="0.25">
      <c r="B1247" t="s">
        <v>3228</v>
      </c>
      <c r="C1247" s="36">
        <v>1</v>
      </c>
    </row>
    <row r="1248" spans="2:3" x14ac:dyDescent="0.25">
      <c r="B1248" t="s">
        <v>3229</v>
      </c>
      <c r="C1248" s="36">
        <v>1</v>
      </c>
    </row>
    <row r="1249" spans="2:3" x14ac:dyDescent="0.25">
      <c r="B1249" t="s">
        <v>3230</v>
      </c>
      <c r="C1249" s="36">
        <v>1</v>
      </c>
    </row>
    <row r="1250" spans="2:3" x14ac:dyDescent="0.25">
      <c r="B1250" t="s">
        <v>3233</v>
      </c>
      <c r="C1250" s="36">
        <v>1</v>
      </c>
    </row>
    <row r="1251" spans="2:3" x14ac:dyDescent="0.25">
      <c r="B1251" t="s">
        <v>3234</v>
      </c>
      <c r="C1251" s="36">
        <v>1</v>
      </c>
    </row>
    <row r="1252" spans="2:3" x14ac:dyDescent="0.25">
      <c r="B1252" t="s">
        <v>3243</v>
      </c>
      <c r="C1252" s="36">
        <v>1</v>
      </c>
    </row>
    <row r="1253" spans="2:3" x14ac:dyDescent="0.25">
      <c r="B1253" t="s">
        <v>3250</v>
      </c>
      <c r="C1253" s="36">
        <v>1</v>
      </c>
    </row>
    <row r="1254" spans="2:3" x14ac:dyDescent="0.25">
      <c r="B1254" t="s">
        <v>3251</v>
      </c>
      <c r="C1254" s="36">
        <v>1</v>
      </c>
    </row>
    <row r="1255" spans="2:3" x14ac:dyDescent="0.25">
      <c r="B1255" t="s">
        <v>3252</v>
      </c>
      <c r="C1255" s="36">
        <v>1</v>
      </c>
    </row>
    <row r="1256" spans="2:3" x14ac:dyDescent="0.25">
      <c r="B1256" t="s">
        <v>3253</v>
      </c>
      <c r="C1256" s="36">
        <v>1</v>
      </c>
    </row>
    <row r="1257" spans="2:3" x14ac:dyDescent="0.25">
      <c r="B1257" t="s">
        <v>3254</v>
      </c>
      <c r="C1257" s="36">
        <v>1</v>
      </c>
    </row>
    <row r="1258" spans="2:3" x14ac:dyDescent="0.25">
      <c r="B1258" t="s">
        <v>3778</v>
      </c>
      <c r="C1258" s="36">
        <v>1</v>
      </c>
    </row>
    <row r="1259" spans="2:3" x14ac:dyDescent="0.25">
      <c r="B1259" t="s">
        <v>3255</v>
      </c>
      <c r="C1259" s="36">
        <v>1</v>
      </c>
    </row>
    <row r="1260" spans="2:3" x14ac:dyDescent="0.25">
      <c r="B1260" t="s">
        <v>3259</v>
      </c>
      <c r="C1260" s="36">
        <v>1</v>
      </c>
    </row>
    <row r="1261" spans="2:3" x14ac:dyDescent="0.25">
      <c r="B1261" t="s">
        <v>3260</v>
      </c>
      <c r="C1261" s="36">
        <v>1</v>
      </c>
    </row>
    <row r="1262" spans="2:3" x14ac:dyDescent="0.25">
      <c r="B1262" t="s">
        <v>3261</v>
      </c>
      <c r="C1262" s="36">
        <v>1</v>
      </c>
    </row>
    <row r="1263" spans="2:3" x14ac:dyDescent="0.25">
      <c r="B1263" t="s">
        <v>3262</v>
      </c>
      <c r="C1263" s="36">
        <v>1</v>
      </c>
    </row>
    <row r="1264" spans="2:3" x14ac:dyDescent="0.25">
      <c r="B1264" t="s">
        <v>3263</v>
      </c>
      <c r="C1264" s="36">
        <v>1</v>
      </c>
    </row>
    <row r="1265" spans="2:3" x14ac:dyDescent="0.25">
      <c r="B1265" t="s">
        <v>3264</v>
      </c>
      <c r="C1265" s="36">
        <v>1</v>
      </c>
    </row>
    <row r="1266" spans="2:3" x14ac:dyDescent="0.25">
      <c r="B1266" t="s">
        <v>3265</v>
      </c>
      <c r="C1266" s="36">
        <v>1</v>
      </c>
    </row>
    <row r="1267" spans="2:3" x14ac:dyDescent="0.25">
      <c r="B1267" t="s">
        <v>3266</v>
      </c>
      <c r="C1267" s="36">
        <v>1</v>
      </c>
    </row>
    <row r="1268" spans="2:3" x14ac:dyDescent="0.25">
      <c r="B1268" t="s">
        <v>3267</v>
      </c>
      <c r="C1268" s="36">
        <v>1</v>
      </c>
    </row>
    <row r="1269" spans="2:3" x14ac:dyDescent="0.25">
      <c r="B1269" t="s">
        <v>3268</v>
      </c>
      <c r="C1269" s="36">
        <v>1</v>
      </c>
    </row>
    <row r="1270" spans="2:3" x14ac:dyDescent="0.25">
      <c r="B1270" t="s">
        <v>3269</v>
      </c>
      <c r="C1270" s="36">
        <v>1</v>
      </c>
    </row>
    <row r="1271" spans="2:3" x14ac:dyDescent="0.25">
      <c r="B1271" t="s">
        <v>3270</v>
      </c>
      <c r="C1271" s="36">
        <v>1</v>
      </c>
    </row>
    <row r="1272" spans="2:3" x14ac:dyDescent="0.25">
      <c r="B1272" t="s">
        <v>3271</v>
      </c>
      <c r="C1272" s="36">
        <v>1</v>
      </c>
    </row>
    <row r="1273" spans="2:3" x14ac:dyDescent="0.25">
      <c r="B1273" t="s">
        <v>3272</v>
      </c>
      <c r="C1273" s="36">
        <v>1</v>
      </c>
    </row>
    <row r="1274" spans="2:3" x14ac:dyDescent="0.25">
      <c r="B1274" t="s">
        <v>3273</v>
      </c>
      <c r="C1274" s="36">
        <v>1</v>
      </c>
    </row>
    <row r="1275" spans="2:3" x14ac:dyDescent="0.25">
      <c r="B1275" t="s">
        <v>3274</v>
      </c>
      <c r="C1275" s="36">
        <v>1</v>
      </c>
    </row>
    <row r="1276" spans="2:3" x14ac:dyDescent="0.25">
      <c r="B1276" t="s">
        <v>3275</v>
      </c>
      <c r="C1276" s="36">
        <v>1</v>
      </c>
    </row>
    <row r="1277" spans="2:3" x14ac:dyDescent="0.25">
      <c r="B1277" t="s">
        <v>3276</v>
      </c>
      <c r="C1277" s="36">
        <v>1</v>
      </c>
    </row>
    <row r="1278" spans="2:3" x14ac:dyDescent="0.25">
      <c r="B1278" t="s">
        <v>3277</v>
      </c>
      <c r="C1278" s="36">
        <v>1</v>
      </c>
    </row>
    <row r="1279" spans="2:3" x14ac:dyDescent="0.25">
      <c r="B1279" t="s">
        <v>3278</v>
      </c>
      <c r="C1279" s="36">
        <v>1</v>
      </c>
    </row>
    <row r="1280" spans="2:3" x14ac:dyDescent="0.25">
      <c r="B1280" t="s">
        <v>3279</v>
      </c>
      <c r="C1280" s="36">
        <v>1</v>
      </c>
    </row>
    <row r="1281" spans="2:3" x14ac:dyDescent="0.25">
      <c r="B1281" t="s">
        <v>3280</v>
      </c>
      <c r="C1281" s="36">
        <v>1</v>
      </c>
    </row>
    <row r="1282" spans="2:3" x14ac:dyDescent="0.25">
      <c r="B1282" t="s">
        <v>3281</v>
      </c>
      <c r="C1282" s="36">
        <v>1</v>
      </c>
    </row>
    <row r="1283" spans="2:3" x14ac:dyDescent="0.25">
      <c r="B1283" t="s">
        <v>3282</v>
      </c>
      <c r="C1283" s="36">
        <v>1</v>
      </c>
    </row>
    <row r="1284" spans="2:3" x14ac:dyDescent="0.25">
      <c r="B1284" t="s">
        <v>3283</v>
      </c>
      <c r="C1284" s="36">
        <v>1</v>
      </c>
    </row>
    <row r="1285" spans="2:3" x14ac:dyDescent="0.25">
      <c r="B1285" t="s">
        <v>3284</v>
      </c>
      <c r="C1285" s="36">
        <v>1</v>
      </c>
    </row>
    <row r="1286" spans="2:3" x14ac:dyDescent="0.25">
      <c r="B1286" t="s">
        <v>3285</v>
      </c>
      <c r="C1286" s="36">
        <v>1</v>
      </c>
    </row>
    <row r="1287" spans="2:3" x14ac:dyDescent="0.25">
      <c r="B1287" t="s">
        <v>3286</v>
      </c>
      <c r="C1287" s="36">
        <v>1</v>
      </c>
    </row>
    <row r="1288" spans="2:3" x14ac:dyDescent="0.25">
      <c r="B1288" t="s">
        <v>3287</v>
      </c>
      <c r="C1288" s="36">
        <v>1</v>
      </c>
    </row>
    <row r="1289" spans="2:3" x14ac:dyDescent="0.25">
      <c r="B1289" t="s">
        <v>3779</v>
      </c>
      <c r="C1289" s="36">
        <v>1</v>
      </c>
    </row>
    <row r="1290" spans="2:3" x14ac:dyDescent="0.25">
      <c r="B1290" t="s">
        <v>3781</v>
      </c>
      <c r="C1290" s="36">
        <v>1</v>
      </c>
    </row>
    <row r="1291" spans="2:3" x14ac:dyDescent="0.25">
      <c r="B1291" t="s">
        <v>3782</v>
      </c>
      <c r="C1291" s="36">
        <v>1</v>
      </c>
    </row>
    <row r="1292" spans="2:3" x14ac:dyDescent="0.25">
      <c r="B1292" t="s">
        <v>3783</v>
      </c>
      <c r="C1292" s="36">
        <v>1</v>
      </c>
    </row>
    <row r="1293" spans="2:3" x14ac:dyDescent="0.25">
      <c r="B1293" t="s">
        <v>3784</v>
      </c>
      <c r="C1293" s="36">
        <v>1</v>
      </c>
    </row>
    <row r="1294" spans="2:3" x14ac:dyDescent="0.25">
      <c r="B1294" t="s">
        <v>3785</v>
      </c>
      <c r="C1294" s="36">
        <v>1</v>
      </c>
    </row>
    <row r="1295" spans="2:3" x14ac:dyDescent="0.25">
      <c r="B1295" t="s">
        <v>3786</v>
      </c>
      <c r="C1295" s="36">
        <v>1</v>
      </c>
    </row>
    <row r="1296" spans="2:3" x14ac:dyDescent="0.25">
      <c r="B1296" t="s">
        <v>3787</v>
      </c>
      <c r="C1296" s="36">
        <v>1</v>
      </c>
    </row>
    <row r="1297" spans="2:3" x14ac:dyDescent="0.25">
      <c r="B1297" t="s">
        <v>3289</v>
      </c>
      <c r="C1297" s="36">
        <v>1</v>
      </c>
    </row>
    <row r="1298" spans="2:3" x14ac:dyDescent="0.25">
      <c r="B1298" t="s">
        <v>3291</v>
      </c>
      <c r="C1298" s="36">
        <v>1</v>
      </c>
    </row>
    <row r="1299" spans="2:3" x14ac:dyDescent="0.25">
      <c r="B1299" t="s">
        <v>3292</v>
      </c>
      <c r="C1299" s="36">
        <v>1</v>
      </c>
    </row>
    <row r="1300" spans="2:3" x14ac:dyDescent="0.25">
      <c r="B1300" t="s">
        <v>3293</v>
      </c>
      <c r="C1300" s="36">
        <v>1</v>
      </c>
    </row>
    <row r="1301" spans="2:3" x14ac:dyDescent="0.25">
      <c r="B1301" t="s">
        <v>3294</v>
      </c>
      <c r="C1301" s="36">
        <v>1</v>
      </c>
    </row>
    <row r="1302" spans="2:3" x14ac:dyDescent="0.25">
      <c r="B1302" t="s">
        <v>3295</v>
      </c>
      <c r="C1302" s="36">
        <v>1</v>
      </c>
    </row>
    <row r="1303" spans="2:3" x14ac:dyDescent="0.25">
      <c r="B1303" t="s">
        <v>3296</v>
      </c>
      <c r="C1303" s="36">
        <v>1</v>
      </c>
    </row>
    <row r="1304" spans="2:3" x14ac:dyDescent="0.25">
      <c r="B1304" t="s">
        <v>3297</v>
      </c>
      <c r="C1304" s="36">
        <v>1</v>
      </c>
    </row>
    <row r="1305" spans="2:3" x14ac:dyDescent="0.25">
      <c r="B1305" t="s">
        <v>3298</v>
      </c>
      <c r="C1305" s="36">
        <v>1</v>
      </c>
    </row>
    <row r="1306" spans="2:3" x14ac:dyDescent="0.25">
      <c r="B1306" t="s">
        <v>3299</v>
      </c>
      <c r="C1306" s="36">
        <v>1</v>
      </c>
    </row>
    <row r="1307" spans="2:3" x14ac:dyDescent="0.25">
      <c r="B1307" t="s">
        <v>3300</v>
      </c>
      <c r="C1307" s="36">
        <v>1</v>
      </c>
    </row>
    <row r="1308" spans="2:3" x14ac:dyDescent="0.25">
      <c r="B1308" t="s">
        <v>3301</v>
      </c>
      <c r="C1308" s="36">
        <v>1</v>
      </c>
    </row>
    <row r="1309" spans="2:3" x14ac:dyDescent="0.25">
      <c r="B1309" t="s">
        <v>3302</v>
      </c>
      <c r="C1309" s="36">
        <v>1</v>
      </c>
    </row>
    <row r="1310" spans="2:3" x14ac:dyDescent="0.25">
      <c r="B1310" t="s">
        <v>3303</v>
      </c>
      <c r="C1310" s="36">
        <v>1</v>
      </c>
    </row>
    <row r="1311" spans="2:3" x14ac:dyDescent="0.25">
      <c r="B1311" t="s">
        <v>3304</v>
      </c>
      <c r="C1311" s="36">
        <v>1</v>
      </c>
    </row>
    <row r="1312" spans="2:3" x14ac:dyDescent="0.25">
      <c r="B1312" t="s">
        <v>3305</v>
      </c>
      <c r="C1312" s="36">
        <v>1</v>
      </c>
    </row>
    <row r="1313" spans="2:3" x14ac:dyDescent="0.25">
      <c r="B1313" t="s">
        <v>3306</v>
      </c>
      <c r="C1313" s="36">
        <v>1</v>
      </c>
    </row>
    <row r="1314" spans="2:3" x14ac:dyDescent="0.25">
      <c r="B1314" t="s">
        <v>3307</v>
      </c>
      <c r="C1314" s="36">
        <v>1</v>
      </c>
    </row>
    <row r="1315" spans="2:3" x14ac:dyDescent="0.25">
      <c r="B1315" t="s">
        <v>3308</v>
      </c>
      <c r="C1315" s="36">
        <v>1</v>
      </c>
    </row>
    <row r="1316" spans="2:3" x14ac:dyDescent="0.25">
      <c r="B1316" t="s">
        <v>3309</v>
      </c>
      <c r="C1316" s="36">
        <v>1</v>
      </c>
    </row>
    <row r="1317" spans="2:3" x14ac:dyDescent="0.25">
      <c r="B1317" t="s">
        <v>3310</v>
      </c>
      <c r="C1317" s="36">
        <v>1</v>
      </c>
    </row>
    <row r="1318" spans="2:3" x14ac:dyDescent="0.25">
      <c r="B1318" t="s">
        <v>3311</v>
      </c>
      <c r="C1318" s="36">
        <v>1</v>
      </c>
    </row>
    <row r="1319" spans="2:3" x14ac:dyDescent="0.25">
      <c r="B1319" t="s">
        <v>3312</v>
      </c>
      <c r="C1319" s="36">
        <v>1</v>
      </c>
    </row>
    <row r="1320" spans="2:3" x14ac:dyDescent="0.25">
      <c r="B1320" t="s">
        <v>3313</v>
      </c>
      <c r="C1320" s="36">
        <v>1</v>
      </c>
    </row>
    <row r="1321" spans="2:3" x14ac:dyDescent="0.25">
      <c r="B1321" t="s">
        <v>3314</v>
      </c>
      <c r="C1321" s="36">
        <v>1</v>
      </c>
    </row>
    <row r="1322" spans="2:3" x14ac:dyDescent="0.25">
      <c r="B1322" t="s">
        <v>3315</v>
      </c>
      <c r="C1322" s="36">
        <v>1</v>
      </c>
    </row>
    <row r="1323" spans="2:3" x14ac:dyDescent="0.25">
      <c r="B1323" t="s">
        <v>3316</v>
      </c>
      <c r="C1323" s="36">
        <v>1</v>
      </c>
    </row>
    <row r="1324" spans="2:3" x14ac:dyDescent="0.25">
      <c r="B1324" t="s">
        <v>3317</v>
      </c>
      <c r="C1324" s="36">
        <v>1</v>
      </c>
    </row>
    <row r="1325" spans="2:3" x14ac:dyDescent="0.25">
      <c r="B1325" t="s">
        <v>3318</v>
      </c>
      <c r="C1325" s="36">
        <v>1</v>
      </c>
    </row>
    <row r="1326" spans="2:3" x14ac:dyDescent="0.25">
      <c r="B1326" t="s">
        <v>3319</v>
      </c>
      <c r="C1326" s="36">
        <v>1</v>
      </c>
    </row>
    <row r="1327" spans="2:3" x14ac:dyDescent="0.25">
      <c r="B1327" t="s">
        <v>3320</v>
      </c>
      <c r="C1327" s="36">
        <v>1</v>
      </c>
    </row>
    <row r="1328" spans="2:3" x14ac:dyDescent="0.25">
      <c r="B1328" t="s">
        <v>3321</v>
      </c>
      <c r="C1328" s="36">
        <v>1</v>
      </c>
    </row>
    <row r="1329" spans="2:3" x14ac:dyDescent="0.25">
      <c r="B1329" t="s">
        <v>3322</v>
      </c>
      <c r="C1329" s="36">
        <v>1</v>
      </c>
    </row>
    <row r="1330" spans="2:3" x14ac:dyDescent="0.25">
      <c r="B1330" t="s">
        <v>3323</v>
      </c>
      <c r="C1330" s="36">
        <v>1</v>
      </c>
    </row>
    <row r="1331" spans="2:3" x14ac:dyDescent="0.25">
      <c r="B1331" t="s">
        <v>3324</v>
      </c>
      <c r="C1331" s="36">
        <v>1</v>
      </c>
    </row>
    <row r="1332" spans="2:3" x14ac:dyDescent="0.25">
      <c r="B1332" t="s">
        <v>3325</v>
      </c>
      <c r="C1332" s="36">
        <v>1</v>
      </c>
    </row>
    <row r="1333" spans="2:3" x14ac:dyDescent="0.25">
      <c r="B1333" t="s">
        <v>3326</v>
      </c>
      <c r="C1333" s="36">
        <v>1</v>
      </c>
    </row>
    <row r="1334" spans="2:3" x14ac:dyDescent="0.25">
      <c r="B1334" t="s">
        <v>3327</v>
      </c>
      <c r="C1334" s="36">
        <v>1</v>
      </c>
    </row>
    <row r="1335" spans="2:3" x14ac:dyDescent="0.25">
      <c r="B1335" t="s">
        <v>3328</v>
      </c>
      <c r="C1335" s="36">
        <v>1</v>
      </c>
    </row>
    <row r="1336" spans="2:3" x14ac:dyDescent="0.25">
      <c r="B1336" t="s">
        <v>3329</v>
      </c>
      <c r="C1336" s="36">
        <v>1</v>
      </c>
    </row>
    <row r="1337" spans="2:3" x14ac:dyDescent="0.25">
      <c r="B1337" t="s">
        <v>3330</v>
      </c>
      <c r="C1337" s="36">
        <v>1</v>
      </c>
    </row>
    <row r="1338" spans="2:3" x14ac:dyDescent="0.25">
      <c r="B1338" t="s">
        <v>3331</v>
      </c>
      <c r="C1338" s="36">
        <v>1</v>
      </c>
    </row>
    <row r="1339" spans="2:3" x14ac:dyDescent="0.25">
      <c r="B1339" t="s">
        <v>3332</v>
      </c>
      <c r="C1339" s="36">
        <v>1</v>
      </c>
    </row>
    <row r="1340" spans="2:3" x14ac:dyDescent="0.25">
      <c r="B1340" t="s">
        <v>3333</v>
      </c>
      <c r="C1340" s="36">
        <v>1</v>
      </c>
    </row>
    <row r="1341" spans="2:3" x14ac:dyDescent="0.25">
      <c r="B1341" t="s">
        <v>3334</v>
      </c>
      <c r="C1341" s="36">
        <v>1</v>
      </c>
    </row>
    <row r="1342" spans="2:3" x14ac:dyDescent="0.25">
      <c r="B1342" t="s">
        <v>3335</v>
      </c>
      <c r="C1342" s="36">
        <v>1</v>
      </c>
    </row>
    <row r="1343" spans="2:3" x14ac:dyDescent="0.25">
      <c r="B1343" t="s">
        <v>3336</v>
      </c>
      <c r="C1343" s="36">
        <v>1</v>
      </c>
    </row>
    <row r="1344" spans="2:3" x14ac:dyDescent="0.25">
      <c r="B1344" t="s">
        <v>3337</v>
      </c>
      <c r="C1344" s="36">
        <v>1</v>
      </c>
    </row>
    <row r="1345" spans="2:3" x14ac:dyDescent="0.25">
      <c r="B1345" t="s">
        <v>3338</v>
      </c>
      <c r="C1345" s="36">
        <v>1</v>
      </c>
    </row>
    <row r="1346" spans="2:3" x14ac:dyDescent="0.25">
      <c r="B1346" t="s">
        <v>3339</v>
      </c>
      <c r="C1346" s="36">
        <v>1</v>
      </c>
    </row>
    <row r="1347" spans="2:3" x14ac:dyDescent="0.25">
      <c r="B1347" t="s">
        <v>3340</v>
      </c>
      <c r="C1347" s="36">
        <v>1</v>
      </c>
    </row>
    <row r="1348" spans="2:3" x14ac:dyDescent="0.25">
      <c r="B1348" t="s">
        <v>3341</v>
      </c>
      <c r="C1348" s="36">
        <v>1</v>
      </c>
    </row>
    <row r="1349" spans="2:3" x14ac:dyDescent="0.25">
      <c r="B1349" t="s">
        <v>3342</v>
      </c>
      <c r="C1349" s="36">
        <v>1</v>
      </c>
    </row>
    <row r="1350" spans="2:3" x14ac:dyDescent="0.25">
      <c r="B1350" t="s">
        <v>3343</v>
      </c>
      <c r="C1350" s="36">
        <v>1</v>
      </c>
    </row>
    <row r="1351" spans="2:3" x14ac:dyDescent="0.25">
      <c r="B1351" t="s">
        <v>3344</v>
      </c>
      <c r="C1351" s="36">
        <v>1</v>
      </c>
    </row>
    <row r="1352" spans="2:3" x14ac:dyDescent="0.25">
      <c r="B1352" t="s">
        <v>3345</v>
      </c>
      <c r="C1352" s="36">
        <v>1</v>
      </c>
    </row>
    <row r="1353" spans="2:3" x14ac:dyDescent="0.25">
      <c r="B1353" t="s">
        <v>3347</v>
      </c>
      <c r="C1353" s="36">
        <v>1</v>
      </c>
    </row>
    <row r="1354" spans="2:3" x14ac:dyDescent="0.25">
      <c r="B1354" t="s">
        <v>3348</v>
      </c>
      <c r="C1354" s="36">
        <v>1</v>
      </c>
    </row>
    <row r="1355" spans="2:3" x14ac:dyDescent="0.25">
      <c r="B1355" t="s">
        <v>3351</v>
      </c>
      <c r="C1355" s="36">
        <v>1</v>
      </c>
    </row>
    <row r="1356" spans="2:3" x14ac:dyDescent="0.25">
      <c r="B1356" t="s">
        <v>3352</v>
      </c>
      <c r="C1356" s="36">
        <v>1</v>
      </c>
    </row>
    <row r="1357" spans="2:3" x14ac:dyDescent="0.25">
      <c r="B1357" t="s">
        <v>3353</v>
      </c>
      <c r="C1357" s="36">
        <v>1</v>
      </c>
    </row>
    <row r="1358" spans="2:3" x14ac:dyDescent="0.25">
      <c r="B1358" t="s">
        <v>3354</v>
      </c>
      <c r="C1358" s="36">
        <v>1</v>
      </c>
    </row>
    <row r="1359" spans="2:3" x14ac:dyDescent="0.25">
      <c r="B1359" t="s">
        <v>3366</v>
      </c>
      <c r="C1359" s="36">
        <v>1</v>
      </c>
    </row>
    <row r="1360" spans="2:3" x14ac:dyDescent="0.25">
      <c r="B1360" t="s">
        <v>3368</v>
      </c>
      <c r="C1360" s="36">
        <v>1</v>
      </c>
    </row>
    <row r="1361" spans="2:3" x14ac:dyDescent="0.25">
      <c r="B1361" t="s">
        <v>3369</v>
      </c>
      <c r="C1361" s="36">
        <v>1</v>
      </c>
    </row>
    <row r="1362" spans="2:3" x14ac:dyDescent="0.25">
      <c r="B1362" t="s">
        <v>3370</v>
      </c>
      <c r="C1362" s="36">
        <v>1</v>
      </c>
    </row>
    <row r="1363" spans="2:3" x14ac:dyDescent="0.25">
      <c r="B1363" t="s">
        <v>3371</v>
      </c>
      <c r="C1363" s="36">
        <v>1</v>
      </c>
    </row>
    <row r="1364" spans="2:3" x14ac:dyDescent="0.25">
      <c r="B1364" t="s">
        <v>3375</v>
      </c>
      <c r="C1364" s="36">
        <v>1</v>
      </c>
    </row>
    <row r="1365" spans="2:3" x14ac:dyDescent="0.25">
      <c r="B1365" t="s">
        <v>3376</v>
      </c>
      <c r="C1365" s="36">
        <v>1</v>
      </c>
    </row>
    <row r="1366" spans="2:3" x14ac:dyDescent="0.25">
      <c r="B1366" t="s">
        <v>3377</v>
      </c>
      <c r="C1366" s="36">
        <v>1</v>
      </c>
    </row>
    <row r="1367" spans="2:3" x14ac:dyDescent="0.25">
      <c r="B1367" t="s">
        <v>3379</v>
      </c>
      <c r="C1367" s="36">
        <v>1</v>
      </c>
    </row>
    <row r="1368" spans="2:3" x14ac:dyDescent="0.25">
      <c r="B1368" t="s">
        <v>3381</v>
      </c>
      <c r="C1368" s="36">
        <v>1</v>
      </c>
    </row>
    <row r="1369" spans="2:3" x14ac:dyDescent="0.25">
      <c r="B1369" t="s">
        <v>3382</v>
      </c>
      <c r="C1369" s="36">
        <v>1</v>
      </c>
    </row>
    <row r="1370" spans="2:3" x14ac:dyDescent="0.25">
      <c r="B1370" t="s">
        <v>3383</v>
      </c>
      <c r="C1370" s="36">
        <v>1</v>
      </c>
    </row>
    <row r="1371" spans="2:3" x14ac:dyDescent="0.25">
      <c r="B1371" t="s">
        <v>3385</v>
      </c>
      <c r="C1371" s="36">
        <v>1</v>
      </c>
    </row>
    <row r="1372" spans="2:3" x14ac:dyDescent="0.25">
      <c r="B1372" t="s">
        <v>3386</v>
      </c>
      <c r="C1372" s="36">
        <v>1</v>
      </c>
    </row>
    <row r="1373" spans="2:3" x14ac:dyDescent="0.25">
      <c r="B1373" t="s">
        <v>3388</v>
      </c>
      <c r="C1373" s="36">
        <v>1</v>
      </c>
    </row>
    <row r="1374" spans="2:3" x14ac:dyDescent="0.25">
      <c r="B1374" t="s">
        <v>3390</v>
      </c>
      <c r="C1374" s="36">
        <v>1</v>
      </c>
    </row>
    <row r="1375" spans="2:3" x14ac:dyDescent="0.25">
      <c r="B1375" t="s">
        <v>3391</v>
      </c>
      <c r="C1375" s="36">
        <v>1</v>
      </c>
    </row>
    <row r="1376" spans="2:3" x14ac:dyDescent="0.25">
      <c r="B1376" t="s">
        <v>3392</v>
      </c>
      <c r="C1376" s="36">
        <v>1</v>
      </c>
    </row>
    <row r="1377" spans="2:3" x14ac:dyDescent="0.25">
      <c r="B1377" t="s">
        <v>3393</v>
      </c>
      <c r="C1377" s="36">
        <v>1</v>
      </c>
    </row>
    <row r="1378" spans="2:3" x14ac:dyDescent="0.25">
      <c r="B1378" t="s">
        <v>3395</v>
      </c>
      <c r="C1378" s="36">
        <v>1</v>
      </c>
    </row>
    <row r="1379" spans="2:3" x14ac:dyDescent="0.25">
      <c r="B1379" t="s">
        <v>3396</v>
      </c>
      <c r="C1379" s="36">
        <v>1</v>
      </c>
    </row>
    <row r="1380" spans="2:3" x14ac:dyDescent="0.25">
      <c r="B1380" t="s">
        <v>3397</v>
      </c>
      <c r="C1380" s="36">
        <v>1</v>
      </c>
    </row>
    <row r="1381" spans="2:3" x14ac:dyDescent="0.25">
      <c r="B1381" t="s">
        <v>3398</v>
      </c>
      <c r="C1381" s="36">
        <v>1</v>
      </c>
    </row>
    <row r="1382" spans="2:3" x14ac:dyDescent="0.25">
      <c r="B1382" t="s">
        <v>3399</v>
      </c>
      <c r="C1382" s="36">
        <v>1</v>
      </c>
    </row>
    <row r="1383" spans="2:3" x14ac:dyDescent="0.25">
      <c r="B1383" t="s">
        <v>3400</v>
      </c>
      <c r="C1383" s="36">
        <v>1</v>
      </c>
    </row>
    <row r="1384" spans="2:3" x14ac:dyDescent="0.25">
      <c r="B1384" t="s">
        <v>3401</v>
      </c>
      <c r="C1384" s="36">
        <v>1</v>
      </c>
    </row>
    <row r="1385" spans="2:3" x14ac:dyDescent="0.25">
      <c r="B1385" t="s">
        <v>3402</v>
      </c>
      <c r="C1385" s="36">
        <v>1</v>
      </c>
    </row>
    <row r="1386" spans="2:3" x14ac:dyDescent="0.25">
      <c r="B1386" t="s">
        <v>3403</v>
      </c>
      <c r="C1386" s="36">
        <v>1</v>
      </c>
    </row>
    <row r="1387" spans="2:3" x14ac:dyDescent="0.25">
      <c r="B1387" t="s">
        <v>3404</v>
      </c>
      <c r="C1387" s="36">
        <v>1</v>
      </c>
    </row>
    <row r="1388" spans="2:3" x14ac:dyDescent="0.25">
      <c r="B1388" t="s">
        <v>3405</v>
      </c>
      <c r="C1388" s="36">
        <v>1</v>
      </c>
    </row>
    <row r="1389" spans="2:3" x14ac:dyDescent="0.25">
      <c r="B1389" t="s">
        <v>3406</v>
      </c>
      <c r="C1389" s="36">
        <v>1</v>
      </c>
    </row>
    <row r="1390" spans="2:3" x14ac:dyDescent="0.25">
      <c r="B1390" t="s">
        <v>3407</v>
      </c>
      <c r="C1390" s="36">
        <v>1</v>
      </c>
    </row>
    <row r="1391" spans="2:3" x14ac:dyDescent="0.25">
      <c r="B1391" t="s">
        <v>3409</v>
      </c>
      <c r="C1391" s="36">
        <v>1</v>
      </c>
    </row>
    <row r="1392" spans="2:3" x14ac:dyDescent="0.25">
      <c r="B1392" t="s">
        <v>3410</v>
      </c>
      <c r="C1392" s="36">
        <v>1</v>
      </c>
    </row>
    <row r="1393" spans="2:3" x14ac:dyDescent="0.25">
      <c r="B1393" t="s">
        <v>3411</v>
      </c>
      <c r="C1393" s="36">
        <v>1</v>
      </c>
    </row>
    <row r="1394" spans="2:3" x14ac:dyDescent="0.25">
      <c r="B1394" t="s">
        <v>3413</v>
      </c>
      <c r="C1394" s="36">
        <v>1</v>
      </c>
    </row>
    <row r="1395" spans="2:3" x14ac:dyDescent="0.25">
      <c r="B1395" t="s">
        <v>3414</v>
      </c>
      <c r="C1395" s="36">
        <v>1</v>
      </c>
    </row>
    <row r="1396" spans="2:3" x14ac:dyDescent="0.25">
      <c r="B1396" t="s">
        <v>2387</v>
      </c>
      <c r="C1396" s="36">
        <v>1</v>
      </c>
    </row>
    <row r="1397" spans="2:3" x14ac:dyDescent="0.25">
      <c r="B1397" t="s">
        <v>2388</v>
      </c>
      <c r="C1397" s="36">
        <v>1</v>
      </c>
    </row>
    <row r="1398" spans="2:3" x14ac:dyDescent="0.25">
      <c r="B1398" t="s">
        <v>2389</v>
      </c>
      <c r="C1398" s="36">
        <v>1</v>
      </c>
    </row>
    <row r="1399" spans="2:3" x14ac:dyDescent="0.25">
      <c r="B1399" t="s">
        <v>2390</v>
      </c>
      <c r="C1399" s="36">
        <v>1</v>
      </c>
    </row>
    <row r="1400" spans="2:3" x14ac:dyDescent="0.25">
      <c r="B1400" t="s">
        <v>3415</v>
      </c>
      <c r="C1400" s="36">
        <v>1</v>
      </c>
    </row>
    <row r="1401" spans="2:3" x14ac:dyDescent="0.25">
      <c r="B1401" t="s">
        <v>3416</v>
      </c>
      <c r="C1401" s="36">
        <v>1</v>
      </c>
    </row>
    <row r="1402" spans="2:3" x14ac:dyDescent="0.25">
      <c r="B1402" t="s">
        <v>2391</v>
      </c>
      <c r="C1402" s="36">
        <v>1</v>
      </c>
    </row>
    <row r="1403" spans="2:3" x14ac:dyDescent="0.25">
      <c r="B1403" t="s">
        <v>2392</v>
      </c>
      <c r="C1403" s="36">
        <v>1</v>
      </c>
    </row>
    <row r="1404" spans="2:3" x14ac:dyDescent="0.25">
      <c r="B1404" t="s">
        <v>3417</v>
      </c>
      <c r="C1404" s="36">
        <v>1</v>
      </c>
    </row>
    <row r="1405" spans="2:3" x14ac:dyDescent="0.25">
      <c r="B1405" t="s">
        <v>3418</v>
      </c>
      <c r="C1405" s="36">
        <v>1</v>
      </c>
    </row>
    <row r="1406" spans="2:3" x14ac:dyDescent="0.25">
      <c r="B1406" t="s">
        <v>3419</v>
      </c>
      <c r="C1406" s="36">
        <v>1</v>
      </c>
    </row>
    <row r="1407" spans="2:3" x14ac:dyDescent="0.25">
      <c r="B1407" t="s">
        <v>3420</v>
      </c>
      <c r="C1407" s="36">
        <v>1</v>
      </c>
    </row>
    <row r="1408" spans="2:3" x14ac:dyDescent="0.25">
      <c r="B1408" t="s">
        <v>3424</v>
      </c>
      <c r="C1408" s="36">
        <v>1</v>
      </c>
    </row>
    <row r="1409" spans="2:3" x14ac:dyDescent="0.25">
      <c r="B1409" t="s">
        <v>3425</v>
      </c>
      <c r="C1409" s="36">
        <v>1</v>
      </c>
    </row>
    <row r="1410" spans="2:3" x14ac:dyDescent="0.25">
      <c r="B1410" t="s">
        <v>3426</v>
      </c>
      <c r="C1410" s="36">
        <v>1</v>
      </c>
    </row>
    <row r="1411" spans="2:3" x14ac:dyDescent="0.25">
      <c r="B1411" t="s">
        <v>3427</v>
      </c>
      <c r="C1411" s="36">
        <v>1</v>
      </c>
    </row>
    <row r="1412" spans="2:3" x14ac:dyDescent="0.25">
      <c r="B1412" t="s">
        <v>3429</v>
      </c>
      <c r="C1412" s="36">
        <v>1</v>
      </c>
    </row>
    <row r="1413" spans="2:3" x14ac:dyDescent="0.25">
      <c r="B1413" t="s">
        <v>3430</v>
      </c>
      <c r="C1413" s="36">
        <v>1</v>
      </c>
    </row>
    <row r="1414" spans="2:3" x14ac:dyDescent="0.25">
      <c r="B1414" t="s">
        <v>3431</v>
      </c>
      <c r="C1414" s="36">
        <v>1</v>
      </c>
    </row>
    <row r="1415" spans="2:3" x14ac:dyDescent="0.25">
      <c r="B1415" t="s">
        <v>3432</v>
      </c>
      <c r="C1415" s="36">
        <v>1</v>
      </c>
    </row>
    <row r="1416" spans="2:3" x14ac:dyDescent="0.25">
      <c r="B1416" t="s">
        <v>3433</v>
      </c>
      <c r="C1416" s="36">
        <v>1</v>
      </c>
    </row>
    <row r="1417" spans="2:3" x14ac:dyDescent="0.25">
      <c r="B1417" t="s">
        <v>3434</v>
      </c>
      <c r="C1417" s="36">
        <v>1</v>
      </c>
    </row>
    <row r="1418" spans="2:3" x14ac:dyDescent="0.25">
      <c r="B1418" t="s">
        <v>3436</v>
      </c>
      <c r="C1418" s="36">
        <v>1</v>
      </c>
    </row>
    <row r="1419" spans="2:3" x14ac:dyDescent="0.25">
      <c r="B1419" t="s">
        <v>3437</v>
      </c>
      <c r="C1419" s="36">
        <v>1</v>
      </c>
    </row>
    <row r="1420" spans="2:3" x14ac:dyDescent="0.25">
      <c r="B1420" t="s">
        <v>3438</v>
      </c>
      <c r="C1420" s="36">
        <v>1</v>
      </c>
    </row>
    <row r="1421" spans="2:3" x14ac:dyDescent="0.25">
      <c r="B1421" t="s">
        <v>3789</v>
      </c>
      <c r="C1421" s="36">
        <v>1</v>
      </c>
    </row>
    <row r="1422" spans="2:3" x14ac:dyDescent="0.25">
      <c r="B1422" t="s">
        <v>3790</v>
      </c>
      <c r="C1422" s="36">
        <v>1</v>
      </c>
    </row>
    <row r="1423" spans="2:3" x14ac:dyDescent="0.25">
      <c r="B1423" t="s">
        <v>3791</v>
      </c>
      <c r="C1423" s="36">
        <v>1</v>
      </c>
    </row>
    <row r="1424" spans="2:3" x14ac:dyDescent="0.25">
      <c r="B1424" t="s">
        <v>3792</v>
      </c>
      <c r="C1424" s="36">
        <v>1</v>
      </c>
    </row>
    <row r="1425" spans="2:3" x14ac:dyDescent="0.25">
      <c r="B1425" t="s">
        <v>3793</v>
      </c>
      <c r="C1425" s="36">
        <v>1</v>
      </c>
    </row>
    <row r="1426" spans="2:3" x14ac:dyDescent="0.25">
      <c r="B1426" t="s">
        <v>3794</v>
      </c>
      <c r="C1426" s="36">
        <v>1</v>
      </c>
    </row>
    <row r="1427" spans="2:3" x14ac:dyDescent="0.25">
      <c r="B1427" t="s">
        <v>3795</v>
      </c>
      <c r="C1427" s="36">
        <v>1</v>
      </c>
    </row>
    <row r="1428" spans="2:3" x14ac:dyDescent="0.25">
      <c r="B1428" t="s">
        <v>3796</v>
      </c>
      <c r="C1428" s="36">
        <v>1</v>
      </c>
    </row>
    <row r="1429" spans="2:3" x14ac:dyDescent="0.25">
      <c r="B1429" t="s">
        <v>3797</v>
      </c>
      <c r="C1429" s="36">
        <v>1</v>
      </c>
    </row>
    <row r="1430" spans="2:3" x14ac:dyDescent="0.25">
      <c r="B1430" t="s">
        <v>3441</v>
      </c>
      <c r="C1430" s="36">
        <v>1</v>
      </c>
    </row>
    <row r="1431" spans="2:3" x14ac:dyDescent="0.25">
      <c r="B1431" t="s">
        <v>3442</v>
      </c>
      <c r="C1431" s="36">
        <v>1</v>
      </c>
    </row>
    <row r="1432" spans="2:3" x14ac:dyDescent="0.25">
      <c r="B1432" t="s">
        <v>3443</v>
      </c>
      <c r="C1432" s="36">
        <v>1</v>
      </c>
    </row>
    <row r="1433" spans="2:3" x14ac:dyDescent="0.25">
      <c r="B1433" t="s">
        <v>3445</v>
      </c>
      <c r="C1433" s="36">
        <v>1</v>
      </c>
    </row>
    <row r="1434" spans="2:3" x14ac:dyDescent="0.25">
      <c r="B1434" t="s">
        <v>3446</v>
      </c>
      <c r="C1434" s="36">
        <v>1</v>
      </c>
    </row>
    <row r="1435" spans="2:3" x14ac:dyDescent="0.25">
      <c r="B1435" t="s">
        <v>3447</v>
      </c>
      <c r="C1435" s="36">
        <v>1</v>
      </c>
    </row>
    <row r="1436" spans="2:3" x14ac:dyDescent="0.25">
      <c r="B1436" t="s">
        <v>3448</v>
      </c>
      <c r="C1436" s="36">
        <v>1</v>
      </c>
    </row>
    <row r="1437" spans="2:3" x14ac:dyDescent="0.25">
      <c r="B1437" t="s">
        <v>3449</v>
      </c>
      <c r="C1437" s="36">
        <v>1</v>
      </c>
    </row>
    <row r="1438" spans="2:3" x14ac:dyDescent="0.25">
      <c r="B1438" t="s">
        <v>3452</v>
      </c>
      <c r="C1438" s="36">
        <v>1</v>
      </c>
    </row>
    <row r="1439" spans="2:3" x14ac:dyDescent="0.25">
      <c r="B1439" t="s">
        <v>3454</v>
      </c>
      <c r="C1439" s="36">
        <v>1</v>
      </c>
    </row>
    <row r="1440" spans="2:3" x14ac:dyDescent="0.25">
      <c r="B1440" t="s">
        <v>3455</v>
      </c>
      <c r="C1440" s="36">
        <v>1</v>
      </c>
    </row>
    <row r="1441" spans="2:3" x14ac:dyDescent="0.25">
      <c r="B1441" t="s">
        <v>3457</v>
      </c>
      <c r="C1441" s="36">
        <v>1</v>
      </c>
    </row>
    <row r="1442" spans="2:3" x14ac:dyDescent="0.25">
      <c r="B1442" t="s">
        <v>3460</v>
      </c>
      <c r="C1442" s="36">
        <v>1</v>
      </c>
    </row>
    <row r="1443" spans="2:3" x14ac:dyDescent="0.25">
      <c r="B1443" t="s">
        <v>3461</v>
      </c>
      <c r="C1443" s="36">
        <v>1</v>
      </c>
    </row>
    <row r="1444" spans="2:3" x14ac:dyDescent="0.25">
      <c r="B1444" t="s">
        <v>3462</v>
      </c>
      <c r="C1444" s="36">
        <v>1</v>
      </c>
    </row>
    <row r="1445" spans="2:3" x14ac:dyDescent="0.25">
      <c r="B1445" t="s">
        <v>3463</v>
      </c>
      <c r="C1445" s="36">
        <v>1</v>
      </c>
    </row>
    <row r="1446" spans="2:3" x14ac:dyDescent="0.25">
      <c r="B1446" t="s">
        <v>3466</v>
      </c>
      <c r="C1446" s="36">
        <v>1</v>
      </c>
    </row>
    <row r="1447" spans="2:3" x14ac:dyDescent="0.25">
      <c r="B1447" t="s">
        <v>3467</v>
      </c>
      <c r="C1447" s="36">
        <v>1</v>
      </c>
    </row>
    <row r="1448" spans="2:3" x14ac:dyDescent="0.25">
      <c r="B1448" t="s">
        <v>3471</v>
      </c>
      <c r="C1448" s="36">
        <v>1</v>
      </c>
    </row>
    <row r="1449" spans="2:3" x14ac:dyDescent="0.25">
      <c r="B1449" t="s">
        <v>3475</v>
      </c>
      <c r="C1449" s="36">
        <v>1</v>
      </c>
    </row>
    <row r="1450" spans="2:3" x14ac:dyDescent="0.25">
      <c r="B1450" t="s">
        <v>3476</v>
      </c>
      <c r="C1450" s="36">
        <v>1</v>
      </c>
    </row>
    <row r="1451" spans="2:3" x14ac:dyDescent="0.25">
      <c r="B1451" t="s">
        <v>3478</v>
      </c>
      <c r="C1451" s="36">
        <v>1</v>
      </c>
    </row>
    <row r="1452" spans="2:3" x14ac:dyDescent="0.25">
      <c r="B1452" t="s">
        <v>3479</v>
      </c>
      <c r="C1452" s="36">
        <v>1</v>
      </c>
    </row>
    <row r="1453" spans="2:3" x14ac:dyDescent="0.25">
      <c r="B1453" t="s">
        <v>3480</v>
      </c>
      <c r="C1453" s="36">
        <v>1</v>
      </c>
    </row>
    <row r="1454" spans="2:3" x14ac:dyDescent="0.25">
      <c r="B1454" t="s">
        <v>3481</v>
      </c>
      <c r="C1454" s="36">
        <v>1</v>
      </c>
    </row>
    <row r="1455" spans="2:3" x14ac:dyDescent="0.25">
      <c r="B1455" t="s">
        <v>3482</v>
      </c>
      <c r="C1455" s="36">
        <v>1</v>
      </c>
    </row>
    <row r="1456" spans="2:3" x14ac:dyDescent="0.25">
      <c r="B1456" t="s">
        <v>3483</v>
      </c>
      <c r="C1456" s="36">
        <v>1</v>
      </c>
    </row>
    <row r="1457" spans="2:3" x14ac:dyDescent="0.25">
      <c r="B1457" t="s">
        <v>3484</v>
      </c>
      <c r="C1457" s="36">
        <v>1</v>
      </c>
    </row>
    <row r="1458" spans="2:3" x14ac:dyDescent="0.25">
      <c r="B1458" t="s">
        <v>3485</v>
      </c>
      <c r="C1458" s="36">
        <v>1</v>
      </c>
    </row>
    <row r="1459" spans="2:3" x14ac:dyDescent="0.25">
      <c r="B1459" t="s">
        <v>3486</v>
      </c>
      <c r="C1459" s="36">
        <v>1</v>
      </c>
    </row>
    <row r="1460" spans="2:3" x14ac:dyDescent="0.25">
      <c r="B1460" t="s">
        <v>3487</v>
      </c>
      <c r="C1460" s="36">
        <v>1</v>
      </c>
    </row>
    <row r="1461" spans="2:3" x14ac:dyDescent="0.25">
      <c r="B1461" t="s">
        <v>3488</v>
      </c>
      <c r="C1461" s="36">
        <v>1</v>
      </c>
    </row>
    <row r="1462" spans="2:3" x14ac:dyDescent="0.25">
      <c r="B1462" t="s">
        <v>3489</v>
      </c>
      <c r="C1462" s="36">
        <v>1</v>
      </c>
    </row>
    <row r="1463" spans="2:3" x14ac:dyDescent="0.25">
      <c r="B1463" t="s">
        <v>3490</v>
      </c>
      <c r="C1463" s="36">
        <v>1</v>
      </c>
    </row>
    <row r="1464" spans="2:3" x14ac:dyDescent="0.25">
      <c r="B1464" t="s">
        <v>3492</v>
      </c>
      <c r="C1464" s="36">
        <v>1</v>
      </c>
    </row>
    <row r="1465" spans="2:3" x14ac:dyDescent="0.25">
      <c r="B1465" t="s">
        <v>3493</v>
      </c>
      <c r="C1465" s="36">
        <v>1</v>
      </c>
    </row>
    <row r="1466" spans="2:3" x14ac:dyDescent="0.25">
      <c r="B1466" t="s">
        <v>3494</v>
      </c>
      <c r="C1466" s="36">
        <v>1</v>
      </c>
    </row>
    <row r="1467" spans="2:3" x14ac:dyDescent="0.25">
      <c r="B1467" t="s">
        <v>3495</v>
      </c>
      <c r="C1467" s="36">
        <v>1</v>
      </c>
    </row>
    <row r="1468" spans="2:3" x14ac:dyDescent="0.25">
      <c r="B1468" t="s">
        <v>3496</v>
      </c>
      <c r="C1468" s="36">
        <v>1</v>
      </c>
    </row>
    <row r="1469" spans="2:3" x14ac:dyDescent="0.25">
      <c r="B1469" t="s">
        <v>3497</v>
      </c>
      <c r="C1469" s="36">
        <v>1</v>
      </c>
    </row>
    <row r="1470" spans="2:3" x14ac:dyDescent="0.25">
      <c r="B1470" t="s">
        <v>3498</v>
      </c>
      <c r="C1470" s="36">
        <v>1</v>
      </c>
    </row>
    <row r="1471" spans="2:3" x14ac:dyDescent="0.25">
      <c r="B1471" t="s">
        <v>3505</v>
      </c>
      <c r="C1471" s="36">
        <v>1</v>
      </c>
    </row>
    <row r="1472" spans="2:3" x14ac:dyDescent="0.25">
      <c r="B1472" t="s">
        <v>3506</v>
      </c>
      <c r="C1472" s="36">
        <v>1</v>
      </c>
    </row>
    <row r="1473" spans="2:3" x14ac:dyDescent="0.25">
      <c r="B1473" t="s">
        <v>3507</v>
      </c>
      <c r="C1473" s="36">
        <v>1</v>
      </c>
    </row>
    <row r="1474" spans="2:3" x14ac:dyDescent="0.25">
      <c r="B1474" t="s">
        <v>3508</v>
      </c>
      <c r="C1474" s="36">
        <v>1</v>
      </c>
    </row>
    <row r="1475" spans="2:3" x14ac:dyDescent="0.25">
      <c r="B1475" t="s">
        <v>3509</v>
      </c>
      <c r="C1475" s="36">
        <v>1</v>
      </c>
    </row>
    <row r="1476" spans="2:3" x14ac:dyDescent="0.25">
      <c r="B1476" t="s">
        <v>3510</v>
      </c>
      <c r="C1476" s="36">
        <v>1</v>
      </c>
    </row>
    <row r="1477" spans="2:3" x14ac:dyDescent="0.25">
      <c r="B1477" t="s">
        <v>3511</v>
      </c>
      <c r="C1477" s="36">
        <v>1</v>
      </c>
    </row>
    <row r="1478" spans="2:3" x14ac:dyDescent="0.25">
      <c r="B1478" t="s">
        <v>3512</v>
      </c>
      <c r="C1478" s="36">
        <v>1</v>
      </c>
    </row>
    <row r="1479" spans="2:3" x14ac:dyDescent="0.25">
      <c r="B1479" t="s">
        <v>3513</v>
      </c>
      <c r="C1479" s="36">
        <v>1</v>
      </c>
    </row>
    <row r="1480" spans="2:3" x14ac:dyDescent="0.25">
      <c r="B1480" t="s">
        <v>3514</v>
      </c>
      <c r="C1480" s="36">
        <v>1</v>
      </c>
    </row>
    <row r="1481" spans="2:3" x14ac:dyDescent="0.25">
      <c r="B1481" t="s">
        <v>3515</v>
      </c>
      <c r="C1481" s="36">
        <v>1</v>
      </c>
    </row>
    <row r="1482" spans="2:3" x14ac:dyDescent="0.25">
      <c r="B1482" t="s">
        <v>3516</v>
      </c>
      <c r="C1482" s="36">
        <v>1</v>
      </c>
    </row>
    <row r="1483" spans="2:3" x14ac:dyDescent="0.25">
      <c r="B1483" t="s">
        <v>3517</v>
      </c>
      <c r="C1483" s="36">
        <v>1</v>
      </c>
    </row>
    <row r="1484" spans="2:3" x14ac:dyDescent="0.25">
      <c r="B1484" t="s">
        <v>3518</v>
      </c>
      <c r="C1484" s="36">
        <v>1</v>
      </c>
    </row>
    <row r="1485" spans="2:3" x14ac:dyDescent="0.25">
      <c r="B1485" t="s">
        <v>3522</v>
      </c>
      <c r="C1485" s="36">
        <v>1</v>
      </c>
    </row>
    <row r="1486" spans="2:3" x14ac:dyDescent="0.25">
      <c r="B1486" t="s">
        <v>3523</v>
      </c>
      <c r="C1486" s="36">
        <v>1</v>
      </c>
    </row>
    <row r="1487" spans="2:3" x14ac:dyDescent="0.25">
      <c r="B1487" t="s">
        <v>3524</v>
      </c>
      <c r="C1487" s="36">
        <v>1</v>
      </c>
    </row>
    <row r="1488" spans="2:3" x14ac:dyDescent="0.25">
      <c r="B1488" t="s">
        <v>3525</v>
      </c>
      <c r="C1488" s="36">
        <v>1</v>
      </c>
    </row>
    <row r="1489" spans="2:3" x14ac:dyDescent="0.25">
      <c r="B1489" t="s">
        <v>3526</v>
      </c>
      <c r="C1489" s="36">
        <v>1</v>
      </c>
    </row>
    <row r="1490" spans="2:3" x14ac:dyDescent="0.25">
      <c r="B1490" t="s">
        <v>3527</v>
      </c>
      <c r="C1490" s="36">
        <v>1</v>
      </c>
    </row>
    <row r="1491" spans="2:3" x14ac:dyDescent="0.25">
      <c r="B1491" t="s">
        <v>3529</v>
      </c>
      <c r="C1491" s="36">
        <v>1</v>
      </c>
    </row>
    <row r="1492" spans="2:3" x14ac:dyDescent="0.25">
      <c r="B1492" t="s">
        <v>3538</v>
      </c>
      <c r="C1492" s="36">
        <v>1</v>
      </c>
    </row>
    <row r="1493" spans="2:3" x14ac:dyDescent="0.25">
      <c r="B1493" t="s">
        <v>3539</v>
      </c>
      <c r="C1493" s="36">
        <v>1</v>
      </c>
    </row>
    <row r="1494" spans="2:3" x14ac:dyDescent="0.25">
      <c r="B1494" t="s">
        <v>3540</v>
      </c>
      <c r="C1494" s="36">
        <v>1</v>
      </c>
    </row>
    <row r="1495" spans="2:3" x14ac:dyDescent="0.25">
      <c r="B1495" t="s">
        <v>3541</v>
      </c>
      <c r="C1495" s="36">
        <v>1</v>
      </c>
    </row>
    <row r="1496" spans="2:3" x14ac:dyDescent="0.25">
      <c r="B1496" t="s">
        <v>3542</v>
      </c>
      <c r="C1496" s="36">
        <v>1</v>
      </c>
    </row>
    <row r="1497" spans="2:3" x14ac:dyDescent="0.25">
      <c r="B1497" t="s">
        <v>3543</v>
      </c>
      <c r="C1497" s="36">
        <v>1</v>
      </c>
    </row>
    <row r="1498" spans="2:3" x14ac:dyDescent="0.25">
      <c r="B1498" t="s">
        <v>3544</v>
      </c>
      <c r="C1498" s="36">
        <v>1</v>
      </c>
    </row>
    <row r="1499" spans="2:3" x14ac:dyDescent="0.25">
      <c r="B1499" t="s">
        <v>3545</v>
      </c>
      <c r="C1499" s="36">
        <v>1</v>
      </c>
    </row>
    <row r="1500" spans="2:3" x14ac:dyDescent="0.25">
      <c r="B1500" t="s">
        <v>3546</v>
      </c>
      <c r="C1500" s="36">
        <v>1</v>
      </c>
    </row>
    <row r="1501" spans="2:3" x14ac:dyDescent="0.25">
      <c r="B1501" t="s">
        <v>3547</v>
      </c>
      <c r="C1501" s="36">
        <v>1</v>
      </c>
    </row>
    <row r="1502" spans="2:3" x14ac:dyDescent="0.25">
      <c r="B1502" t="s">
        <v>3548</v>
      </c>
      <c r="C1502" s="36">
        <v>1</v>
      </c>
    </row>
    <row r="1503" spans="2:3" x14ac:dyDescent="0.25">
      <c r="B1503" t="s">
        <v>3549</v>
      </c>
      <c r="C1503" s="36">
        <v>1</v>
      </c>
    </row>
    <row r="1504" spans="2:3" x14ac:dyDescent="0.25">
      <c r="B1504" t="s">
        <v>3550</v>
      </c>
      <c r="C1504" s="36">
        <v>1</v>
      </c>
    </row>
    <row r="1505" spans="2:3" x14ac:dyDescent="0.25">
      <c r="B1505" t="s">
        <v>3551</v>
      </c>
      <c r="C1505" s="36">
        <v>1</v>
      </c>
    </row>
    <row r="1506" spans="2:3" x14ac:dyDescent="0.25">
      <c r="B1506" t="s">
        <v>3552</v>
      </c>
      <c r="C1506" s="36">
        <v>1</v>
      </c>
    </row>
    <row r="1507" spans="2:3" x14ac:dyDescent="0.25">
      <c r="B1507" t="s">
        <v>3553</v>
      </c>
      <c r="C1507" s="36">
        <v>1</v>
      </c>
    </row>
    <row r="1508" spans="2:3" x14ac:dyDescent="0.25">
      <c r="B1508" t="s">
        <v>3554</v>
      </c>
      <c r="C1508" s="36">
        <v>1</v>
      </c>
    </row>
    <row r="1509" spans="2:3" x14ac:dyDescent="0.25">
      <c r="B1509" t="s">
        <v>3555</v>
      </c>
      <c r="C1509" s="36">
        <v>1</v>
      </c>
    </row>
    <row r="1510" spans="2:3" x14ac:dyDescent="0.25">
      <c r="B1510" t="s">
        <v>3557</v>
      </c>
      <c r="C1510" s="36">
        <v>1</v>
      </c>
    </row>
    <row r="1511" spans="2:3" x14ac:dyDescent="0.25">
      <c r="B1511" t="s">
        <v>3558</v>
      </c>
      <c r="C1511" s="36">
        <v>1</v>
      </c>
    </row>
    <row r="1512" spans="2:3" x14ac:dyDescent="0.25">
      <c r="B1512" t="s">
        <v>3559</v>
      </c>
      <c r="C1512" s="36">
        <v>1</v>
      </c>
    </row>
    <row r="1513" spans="2:3" x14ac:dyDescent="0.25">
      <c r="B1513" t="s">
        <v>3560</v>
      </c>
      <c r="C1513" s="36">
        <v>1</v>
      </c>
    </row>
    <row r="1514" spans="2:3" x14ac:dyDescent="0.25">
      <c r="B1514" t="s">
        <v>3561</v>
      </c>
      <c r="C1514" s="36">
        <v>1</v>
      </c>
    </row>
    <row r="1515" spans="2:3" x14ac:dyDescent="0.25">
      <c r="B1515" t="s">
        <v>3562</v>
      </c>
      <c r="C1515" s="36">
        <v>1</v>
      </c>
    </row>
    <row r="1516" spans="2:3" x14ac:dyDescent="0.25">
      <c r="B1516" t="s">
        <v>3564</v>
      </c>
      <c r="C1516" s="36">
        <v>1</v>
      </c>
    </row>
    <row r="1517" spans="2:3" x14ac:dyDescent="0.25">
      <c r="B1517" t="s">
        <v>3565</v>
      </c>
      <c r="C1517" s="36">
        <v>1</v>
      </c>
    </row>
    <row r="1518" spans="2:3" x14ac:dyDescent="0.25">
      <c r="B1518" t="s">
        <v>3566</v>
      </c>
      <c r="C1518" s="36">
        <v>1</v>
      </c>
    </row>
    <row r="1519" spans="2:3" x14ac:dyDescent="0.25">
      <c r="B1519" t="s">
        <v>3567</v>
      </c>
      <c r="C1519" s="36">
        <v>1</v>
      </c>
    </row>
    <row r="1520" spans="2:3" x14ac:dyDescent="0.25">
      <c r="B1520" t="s">
        <v>3568</v>
      </c>
      <c r="C1520" s="36">
        <v>1</v>
      </c>
    </row>
    <row r="1521" spans="2:3" x14ac:dyDescent="0.25">
      <c r="B1521" t="s">
        <v>3569</v>
      </c>
      <c r="C1521" s="36">
        <v>1</v>
      </c>
    </row>
    <row r="1522" spans="2:3" x14ac:dyDescent="0.25">
      <c r="B1522" t="s">
        <v>3570</v>
      </c>
      <c r="C1522" s="36">
        <v>1</v>
      </c>
    </row>
    <row r="1523" spans="2:3" x14ac:dyDescent="0.25">
      <c r="B1523" t="s">
        <v>3571</v>
      </c>
      <c r="C1523" s="36">
        <v>1</v>
      </c>
    </row>
    <row r="1524" spans="2:3" x14ac:dyDescent="0.25">
      <c r="B1524" t="s">
        <v>3572</v>
      </c>
      <c r="C1524" s="36">
        <v>1</v>
      </c>
    </row>
    <row r="1525" spans="2:3" x14ac:dyDescent="0.25">
      <c r="B1525" t="s">
        <v>3573</v>
      </c>
      <c r="C1525" s="36">
        <v>1</v>
      </c>
    </row>
    <row r="1526" spans="2:3" x14ac:dyDescent="0.25">
      <c r="B1526" t="s">
        <v>3574</v>
      </c>
      <c r="C1526" s="36">
        <v>1</v>
      </c>
    </row>
    <row r="1527" spans="2:3" x14ac:dyDescent="0.25">
      <c r="B1527" t="s">
        <v>3575</v>
      </c>
      <c r="C1527" s="36">
        <v>1</v>
      </c>
    </row>
    <row r="1528" spans="2:3" x14ac:dyDescent="0.25">
      <c r="B1528" t="s">
        <v>3576</v>
      </c>
      <c r="C1528" s="36">
        <v>1</v>
      </c>
    </row>
    <row r="1529" spans="2:3" x14ac:dyDescent="0.25">
      <c r="B1529" t="s">
        <v>3577</v>
      </c>
      <c r="C1529" s="36">
        <v>1</v>
      </c>
    </row>
    <row r="1530" spans="2:3" x14ac:dyDescent="0.25">
      <c r="B1530" t="s">
        <v>3578</v>
      </c>
      <c r="C1530" s="36">
        <v>1</v>
      </c>
    </row>
    <row r="1531" spans="2:3" x14ac:dyDescent="0.25">
      <c r="B1531" t="s">
        <v>3579</v>
      </c>
      <c r="C1531" s="36">
        <v>1</v>
      </c>
    </row>
    <row r="1532" spans="2:3" x14ac:dyDescent="0.25">
      <c r="B1532" t="s">
        <v>3580</v>
      </c>
      <c r="C1532" s="36">
        <v>1</v>
      </c>
    </row>
    <row r="1533" spans="2:3" x14ac:dyDescent="0.25">
      <c r="B1533" t="s">
        <v>3581</v>
      </c>
      <c r="C1533" s="36">
        <v>1</v>
      </c>
    </row>
    <row r="1534" spans="2:3" x14ac:dyDescent="0.25">
      <c r="B1534" t="s">
        <v>3582</v>
      </c>
      <c r="C1534" s="36">
        <v>1</v>
      </c>
    </row>
    <row r="1535" spans="2:3" x14ac:dyDescent="0.25">
      <c r="B1535" t="s">
        <v>3583</v>
      </c>
      <c r="C1535" s="36">
        <v>1</v>
      </c>
    </row>
    <row r="1536" spans="2:3" x14ac:dyDescent="0.25">
      <c r="B1536" t="s">
        <v>3584</v>
      </c>
      <c r="C1536" s="36">
        <v>1</v>
      </c>
    </row>
    <row r="1537" spans="2:3" x14ac:dyDescent="0.25">
      <c r="B1537" t="s">
        <v>3585</v>
      </c>
      <c r="C1537" s="36">
        <v>1</v>
      </c>
    </row>
    <row r="1538" spans="2:3" x14ac:dyDescent="0.25">
      <c r="B1538" t="s">
        <v>3586</v>
      </c>
      <c r="C1538" s="36">
        <v>1</v>
      </c>
    </row>
    <row r="1539" spans="2:3" x14ac:dyDescent="0.25">
      <c r="B1539" t="s">
        <v>3587</v>
      </c>
      <c r="C1539" s="36">
        <v>1</v>
      </c>
    </row>
    <row r="1540" spans="2:3" x14ac:dyDescent="0.25">
      <c r="B1540" t="s">
        <v>3588</v>
      </c>
      <c r="C1540" s="36">
        <v>1</v>
      </c>
    </row>
    <row r="1541" spans="2:3" x14ac:dyDescent="0.25">
      <c r="B1541" t="s">
        <v>3589</v>
      </c>
      <c r="C1541" s="36">
        <v>1</v>
      </c>
    </row>
    <row r="1542" spans="2:3" x14ac:dyDescent="0.25">
      <c r="B1542" t="s">
        <v>3590</v>
      </c>
      <c r="C1542" s="36">
        <v>1</v>
      </c>
    </row>
    <row r="1543" spans="2:3" x14ac:dyDescent="0.25">
      <c r="B1543" t="s">
        <v>3591</v>
      </c>
      <c r="C1543" s="36">
        <v>1</v>
      </c>
    </row>
    <row r="1544" spans="2:3" x14ac:dyDescent="0.25">
      <c r="B1544" t="s">
        <v>3592</v>
      </c>
      <c r="C1544" s="36">
        <v>1</v>
      </c>
    </row>
    <row r="1545" spans="2:3" x14ac:dyDescent="0.25">
      <c r="B1545" t="s">
        <v>3593</v>
      </c>
      <c r="C1545" s="36">
        <v>1</v>
      </c>
    </row>
    <row r="1546" spans="2:3" x14ac:dyDescent="0.25">
      <c r="B1546" t="s">
        <v>3594</v>
      </c>
      <c r="C1546" s="36">
        <v>1</v>
      </c>
    </row>
    <row r="1547" spans="2:3" x14ac:dyDescent="0.25">
      <c r="B1547" t="s">
        <v>3595</v>
      </c>
      <c r="C1547" s="36">
        <v>1</v>
      </c>
    </row>
    <row r="1548" spans="2:3" x14ac:dyDescent="0.25">
      <c r="B1548" t="s">
        <v>3596</v>
      </c>
      <c r="C1548" s="36">
        <v>1</v>
      </c>
    </row>
    <row r="1549" spans="2:3" x14ac:dyDescent="0.25">
      <c r="B1549" t="s">
        <v>3597</v>
      </c>
      <c r="C1549" s="36">
        <v>1</v>
      </c>
    </row>
    <row r="1550" spans="2:3" x14ac:dyDescent="0.25">
      <c r="B1550" t="s">
        <v>3598</v>
      </c>
      <c r="C1550" s="36">
        <v>1</v>
      </c>
    </row>
    <row r="1551" spans="2:3" x14ac:dyDescent="0.25">
      <c r="B1551" t="s">
        <v>3599</v>
      </c>
      <c r="C1551" s="36">
        <v>1</v>
      </c>
    </row>
    <row r="1552" spans="2:3" x14ac:dyDescent="0.25">
      <c r="B1552" t="s">
        <v>3600</v>
      </c>
      <c r="C1552" s="36">
        <v>1</v>
      </c>
    </row>
    <row r="1553" spans="2:3" x14ac:dyDescent="0.25">
      <c r="B1553" t="s">
        <v>3601</v>
      </c>
      <c r="C1553" s="36">
        <v>1</v>
      </c>
    </row>
    <row r="1554" spans="2:3" x14ac:dyDescent="0.25">
      <c r="B1554" t="s">
        <v>3602</v>
      </c>
      <c r="C1554" s="36">
        <v>1</v>
      </c>
    </row>
    <row r="1555" spans="2:3" x14ac:dyDescent="0.25">
      <c r="B1555" t="s">
        <v>3603</v>
      </c>
      <c r="C1555" s="36">
        <v>1</v>
      </c>
    </row>
    <row r="1556" spans="2:3" x14ac:dyDescent="0.25">
      <c r="B1556" t="s">
        <v>3604</v>
      </c>
      <c r="C1556" s="36">
        <v>1</v>
      </c>
    </row>
    <row r="1557" spans="2:3" x14ac:dyDescent="0.25">
      <c r="B1557" t="s">
        <v>3605</v>
      </c>
      <c r="C1557" s="36">
        <v>1</v>
      </c>
    </row>
    <row r="1558" spans="2:3" x14ac:dyDescent="0.25">
      <c r="B1558" t="s">
        <v>3606</v>
      </c>
      <c r="C1558" s="36">
        <v>1</v>
      </c>
    </row>
    <row r="1559" spans="2:3" x14ac:dyDescent="0.25">
      <c r="B1559" t="s">
        <v>3607</v>
      </c>
      <c r="C1559" s="36">
        <v>1</v>
      </c>
    </row>
    <row r="1560" spans="2:3" x14ac:dyDescent="0.25">
      <c r="B1560" t="s">
        <v>3608</v>
      </c>
      <c r="C1560" s="36">
        <v>1</v>
      </c>
    </row>
    <row r="1561" spans="2:3" x14ac:dyDescent="0.25">
      <c r="B1561" t="s">
        <v>3609</v>
      </c>
      <c r="C1561" s="36">
        <v>1</v>
      </c>
    </row>
    <row r="1562" spans="2:3" x14ac:dyDescent="0.25">
      <c r="B1562" t="s">
        <v>3610</v>
      </c>
      <c r="C1562" s="36">
        <v>1</v>
      </c>
    </row>
    <row r="1563" spans="2:3" x14ac:dyDescent="0.25">
      <c r="B1563" t="s">
        <v>3611</v>
      </c>
      <c r="C1563" s="36">
        <v>1</v>
      </c>
    </row>
    <row r="1564" spans="2:3" x14ac:dyDescent="0.25">
      <c r="B1564" t="s">
        <v>3612</v>
      </c>
      <c r="C1564" s="36">
        <v>1</v>
      </c>
    </row>
    <row r="1565" spans="2:3" x14ac:dyDescent="0.25">
      <c r="B1565" t="s">
        <v>3613</v>
      </c>
      <c r="C1565" s="36">
        <v>1</v>
      </c>
    </row>
    <row r="1566" spans="2:3" x14ac:dyDescent="0.25">
      <c r="B1566" t="s">
        <v>3614</v>
      </c>
      <c r="C1566" s="36">
        <v>1</v>
      </c>
    </row>
    <row r="1567" spans="2:3" x14ac:dyDescent="0.25">
      <c r="B1567" t="s">
        <v>3615</v>
      </c>
      <c r="C1567" s="36">
        <v>1</v>
      </c>
    </row>
    <row r="1568" spans="2:3" x14ac:dyDescent="0.25">
      <c r="B1568" t="s">
        <v>3616</v>
      </c>
      <c r="C1568" s="36">
        <v>1</v>
      </c>
    </row>
    <row r="1569" spans="2:3" x14ac:dyDescent="0.25">
      <c r="B1569" t="s">
        <v>3617</v>
      </c>
      <c r="C1569" s="36">
        <v>1</v>
      </c>
    </row>
    <row r="1570" spans="2:3" x14ac:dyDescent="0.25">
      <c r="B1570" t="s">
        <v>3618</v>
      </c>
      <c r="C1570" s="36">
        <v>1</v>
      </c>
    </row>
    <row r="1571" spans="2:3" x14ac:dyDescent="0.25">
      <c r="B1571" t="s">
        <v>3619</v>
      </c>
      <c r="C1571" s="36">
        <v>1</v>
      </c>
    </row>
    <row r="1572" spans="2:3" x14ac:dyDescent="0.25">
      <c r="B1572" t="s">
        <v>3620</v>
      </c>
      <c r="C1572" s="36">
        <v>1</v>
      </c>
    </row>
    <row r="1573" spans="2:3" x14ac:dyDescent="0.25">
      <c r="B1573" t="s">
        <v>3621</v>
      </c>
      <c r="C1573" s="36">
        <v>1</v>
      </c>
    </row>
    <row r="1574" spans="2:3" x14ac:dyDescent="0.25">
      <c r="B1574" t="s">
        <v>3622</v>
      </c>
      <c r="C1574" s="36">
        <v>1</v>
      </c>
    </row>
    <row r="1575" spans="2:3" x14ac:dyDescent="0.25">
      <c r="B1575" t="s">
        <v>3623</v>
      </c>
      <c r="C1575" s="36">
        <v>1</v>
      </c>
    </row>
    <row r="1576" spans="2:3" x14ac:dyDescent="0.25">
      <c r="B1576" t="s">
        <v>3624</v>
      </c>
      <c r="C1576" s="36">
        <v>1</v>
      </c>
    </row>
    <row r="1577" spans="2:3" x14ac:dyDescent="0.25">
      <c r="B1577" t="s">
        <v>3625</v>
      </c>
      <c r="C1577" s="36">
        <v>1</v>
      </c>
    </row>
    <row r="1578" spans="2:3" x14ac:dyDescent="0.25">
      <c r="B1578" t="s">
        <v>3626</v>
      </c>
      <c r="C1578" s="36">
        <v>1</v>
      </c>
    </row>
    <row r="1579" spans="2:3" x14ac:dyDescent="0.25">
      <c r="B1579" t="s">
        <v>3627</v>
      </c>
      <c r="C1579" s="36">
        <v>1</v>
      </c>
    </row>
    <row r="1580" spans="2:3" x14ac:dyDescent="0.25">
      <c r="B1580" t="s">
        <v>3628</v>
      </c>
      <c r="C1580" s="36">
        <v>1</v>
      </c>
    </row>
    <row r="1581" spans="2:3" x14ac:dyDescent="0.25">
      <c r="B1581" t="s">
        <v>3629</v>
      </c>
      <c r="C1581" s="36">
        <v>1</v>
      </c>
    </row>
    <row r="1582" spans="2:3" x14ac:dyDescent="0.25">
      <c r="B1582" t="s">
        <v>3630</v>
      </c>
      <c r="C1582" s="36">
        <v>1</v>
      </c>
    </row>
    <row r="1583" spans="2:3" x14ac:dyDescent="0.25">
      <c r="B1583" t="s">
        <v>3631</v>
      </c>
      <c r="C1583" s="36">
        <v>1</v>
      </c>
    </row>
    <row r="1584" spans="2:3" x14ac:dyDescent="0.25">
      <c r="B1584" t="s">
        <v>3632</v>
      </c>
      <c r="C1584" s="36">
        <v>1</v>
      </c>
    </row>
    <row r="1585" spans="2:3" x14ac:dyDescent="0.25">
      <c r="B1585" t="s">
        <v>3633</v>
      </c>
      <c r="C1585" s="36">
        <v>1</v>
      </c>
    </row>
    <row r="1586" spans="2:3" x14ac:dyDescent="0.25">
      <c r="B1586" t="s">
        <v>3634</v>
      </c>
      <c r="C1586" s="36">
        <v>1</v>
      </c>
    </row>
    <row r="1587" spans="2:3" x14ac:dyDescent="0.25">
      <c r="B1587" t="s">
        <v>3635</v>
      </c>
      <c r="C1587" s="36">
        <v>1</v>
      </c>
    </row>
    <row r="1588" spans="2:3" x14ac:dyDescent="0.25">
      <c r="B1588" t="s">
        <v>3636</v>
      </c>
      <c r="C1588" s="36">
        <v>1</v>
      </c>
    </row>
    <row r="1589" spans="2:3" x14ac:dyDescent="0.25">
      <c r="B1589" t="s">
        <v>3638</v>
      </c>
      <c r="C1589" s="36">
        <v>1</v>
      </c>
    </row>
    <row r="1590" spans="2:3" x14ac:dyDescent="0.25">
      <c r="B1590" t="s">
        <v>3639</v>
      </c>
      <c r="C1590" s="36">
        <v>1</v>
      </c>
    </row>
    <row r="1591" spans="2:3" x14ac:dyDescent="0.25">
      <c r="B1591" t="s">
        <v>3640</v>
      </c>
      <c r="C1591" s="36">
        <v>1</v>
      </c>
    </row>
    <row r="1592" spans="2:3" x14ac:dyDescent="0.25">
      <c r="B1592" t="s">
        <v>3641</v>
      </c>
      <c r="C1592" s="36">
        <v>1</v>
      </c>
    </row>
    <row r="1593" spans="2:3" x14ac:dyDescent="0.25">
      <c r="B1593" t="s">
        <v>3642</v>
      </c>
      <c r="C1593" s="36">
        <v>1</v>
      </c>
    </row>
    <row r="1594" spans="2:3" x14ac:dyDescent="0.25">
      <c r="B1594" t="s">
        <v>3643</v>
      </c>
      <c r="C1594" s="36">
        <v>1</v>
      </c>
    </row>
    <row r="1595" spans="2:3" x14ac:dyDescent="0.25">
      <c r="B1595" t="s">
        <v>3644</v>
      </c>
      <c r="C1595" s="36">
        <v>1</v>
      </c>
    </row>
    <row r="1596" spans="2:3" x14ac:dyDescent="0.25">
      <c r="B1596" t="s">
        <v>3646</v>
      </c>
      <c r="C1596" s="36">
        <v>1</v>
      </c>
    </row>
    <row r="1597" spans="2:3" x14ac:dyDescent="0.25">
      <c r="B1597" t="s">
        <v>3647</v>
      </c>
      <c r="C1597" s="36">
        <v>1</v>
      </c>
    </row>
    <row r="1598" spans="2:3" x14ac:dyDescent="0.25">
      <c r="B1598" t="s">
        <v>3648</v>
      </c>
      <c r="C1598" s="36">
        <v>1</v>
      </c>
    </row>
    <row r="1599" spans="2:3" x14ac:dyDescent="0.25">
      <c r="B1599" t="s">
        <v>3650</v>
      </c>
      <c r="C1599" s="36">
        <v>1</v>
      </c>
    </row>
    <row r="1600" spans="2:3" x14ac:dyDescent="0.25">
      <c r="B1600" t="s">
        <v>3651</v>
      </c>
      <c r="C1600" s="36">
        <v>1</v>
      </c>
    </row>
    <row r="1601" spans="2:3" x14ac:dyDescent="0.25">
      <c r="B1601" t="s">
        <v>3652</v>
      </c>
      <c r="C1601" s="36">
        <v>1</v>
      </c>
    </row>
    <row r="1602" spans="2:3" x14ac:dyDescent="0.25">
      <c r="B1602" t="s">
        <v>3653</v>
      </c>
      <c r="C1602" s="36">
        <v>1</v>
      </c>
    </row>
    <row r="1603" spans="2:3" x14ac:dyDescent="0.25">
      <c r="B1603" t="s">
        <v>3654</v>
      </c>
      <c r="C1603" s="36">
        <v>1</v>
      </c>
    </row>
    <row r="1604" spans="2:3" x14ac:dyDescent="0.25">
      <c r="B1604" t="s">
        <v>3655</v>
      </c>
      <c r="C1604" s="36">
        <v>1</v>
      </c>
    </row>
    <row r="1605" spans="2:3" x14ac:dyDescent="0.25">
      <c r="B1605" t="s">
        <v>3656</v>
      </c>
      <c r="C1605" s="36">
        <v>1</v>
      </c>
    </row>
    <row r="1606" spans="2:3" x14ac:dyDescent="0.25">
      <c r="B1606" t="s">
        <v>3657</v>
      </c>
      <c r="C1606" s="36">
        <v>1</v>
      </c>
    </row>
    <row r="1607" spans="2:3" x14ac:dyDescent="0.25">
      <c r="B1607" t="s">
        <v>3799</v>
      </c>
      <c r="C1607" s="36">
        <v>1</v>
      </c>
    </row>
    <row r="1608" spans="2:3" x14ac:dyDescent="0.25">
      <c r="B1608" t="s">
        <v>3800</v>
      </c>
      <c r="C1608" s="36">
        <v>1</v>
      </c>
    </row>
    <row r="1609" spans="2:3" x14ac:dyDescent="0.25">
      <c r="B1609" t="s">
        <v>3801</v>
      </c>
      <c r="C1609" s="36">
        <v>1</v>
      </c>
    </row>
    <row r="1610" spans="2:3" x14ac:dyDescent="0.25">
      <c r="B1610" t="s">
        <v>3802</v>
      </c>
      <c r="C1610" s="36">
        <v>1</v>
      </c>
    </row>
    <row r="1611" spans="2:3" x14ac:dyDescent="0.25">
      <c r="B1611" t="s">
        <v>3803</v>
      </c>
      <c r="C1611" s="36">
        <v>1</v>
      </c>
    </row>
    <row r="1612" spans="2:3" x14ac:dyDescent="0.25">
      <c r="B1612" t="s">
        <v>3804</v>
      </c>
      <c r="C1612" s="36">
        <v>1</v>
      </c>
    </row>
    <row r="1613" spans="2:3" x14ac:dyDescent="0.25">
      <c r="B1613" t="s">
        <v>3805</v>
      </c>
      <c r="C1613" s="36">
        <v>1</v>
      </c>
    </row>
    <row r="1614" spans="2:3" x14ac:dyDescent="0.25">
      <c r="B1614" t="s">
        <v>3806</v>
      </c>
      <c r="C1614" s="36">
        <v>1</v>
      </c>
    </row>
    <row r="1615" spans="2:3" x14ac:dyDescent="0.25">
      <c r="B1615" t="s">
        <v>3807</v>
      </c>
      <c r="C1615" s="36">
        <v>1</v>
      </c>
    </row>
    <row r="1616" spans="2:3" x14ac:dyDescent="0.25">
      <c r="B1616" t="s">
        <v>3808</v>
      </c>
      <c r="C1616" s="36">
        <v>1</v>
      </c>
    </row>
    <row r="1617" spans="2:3" x14ac:dyDescent="0.25">
      <c r="B1617" t="s">
        <v>3809</v>
      </c>
      <c r="C1617" s="36">
        <v>1</v>
      </c>
    </row>
    <row r="1618" spans="2:3" x14ac:dyDescent="0.25">
      <c r="B1618" t="s">
        <v>3810</v>
      </c>
      <c r="C1618" s="36">
        <v>1</v>
      </c>
    </row>
    <row r="1619" spans="2:3" x14ac:dyDescent="0.25">
      <c r="B1619" t="s">
        <v>3811</v>
      </c>
      <c r="C1619" s="36">
        <v>1</v>
      </c>
    </row>
    <row r="1620" spans="2:3" x14ac:dyDescent="0.25">
      <c r="B1620" t="s">
        <v>3812</v>
      </c>
      <c r="C1620" s="36">
        <v>1</v>
      </c>
    </row>
    <row r="1621" spans="2:3" x14ac:dyDescent="0.25">
      <c r="B1621" t="s">
        <v>3813</v>
      </c>
      <c r="C1621" s="36">
        <v>1</v>
      </c>
    </row>
    <row r="1622" spans="2:3" x14ac:dyDescent="0.25">
      <c r="B1622" t="s">
        <v>3814</v>
      </c>
      <c r="C1622" s="36">
        <v>1</v>
      </c>
    </row>
    <row r="1623" spans="2:3" x14ac:dyDescent="0.25">
      <c r="B1623" t="s">
        <v>3815</v>
      </c>
      <c r="C1623" s="36">
        <v>1</v>
      </c>
    </row>
    <row r="1624" spans="2:3" x14ac:dyDescent="0.25">
      <c r="B1624" t="s">
        <v>3816</v>
      </c>
      <c r="C1624" s="36">
        <v>1</v>
      </c>
    </row>
    <row r="1625" spans="2:3" x14ac:dyDescent="0.25">
      <c r="B1625" t="s">
        <v>3817</v>
      </c>
      <c r="C1625" s="36">
        <v>1</v>
      </c>
    </row>
    <row r="1626" spans="2:3" x14ac:dyDescent="0.25">
      <c r="B1626" t="s">
        <v>3818</v>
      </c>
      <c r="C1626" s="36">
        <v>1</v>
      </c>
    </row>
    <row r="1627" spans="2:3" x14ac:dyDescent="0.25">
      <c r="B1627" t="s">
        <v>3819</v>
      </c>
      <c r="C1627" s="36">
        <v>1</v>
      </c>
    </row>
    <row r="1628" spans="2:3" x14ac:dyDescent="0.25">
      <c r="B1628" t="s">
        <v>3820</v>
      </c>
      <c r="C1628" s="36">
        <v>1</v>
      </c>
    </row>
    <row r="1629" spans="2:3" x14ac:dyDescent="0.25">
      <c r="B1629" t="s">
        <v>3821</v>
      </c>
      <c r="C1629" s="36">
        <v>1</v>
      </c>
    </row>
    <row r="1630" spans="2:3" x14ac:dyDescent="0.25">
      <c r="B1630" t="s">
        <v>3822</v>
      </c>
      <c r="C1630" s="36">
        <v>1</v>
      </c>
    </row>
    <row r="1631" spans="2:3" x14ac:dyDescent="0.25">
      <c r="B1631" t="s">
        <v>3823</v>
      </c>
      <c r="C1631" s="36">
        <v>1</v>
      </c>
    </row>
    <row r="1632" spans="2:3" x14ac:dyDescent="0.25">
      <c r="B1632" t="s">
        <v>3824</v>
      </c>
      <c r="C1632" s="36">
        <v>1</v>
      </c>
    </row>
    <row r="1633" spans="2:3" x14ac:dyDescent="0.25">
      <c r="B1633" t="s">
        <v>3825</v>
      </c>
      <c r="C1633" s="36">
        <v>1</v>
      </c>
    </row>
    <row r="1634" spans="2:3" x14ac:dyDescent="0.25">
      <c r="B1634" t="s">
        <v>3826</v>
      </c>
      <c r="C1634" s="36">
        <v>1</v>
      </c>
    </row>
    <row r="1635" spans="2:3" x14ac:dyDescent="0.25">
      <c r="B1635" t="s">
        <v>3827</v>
      </c>
      <c r="C1635" s="36">
        <v>1</v>
      </c>
    </row>
    <row r="1636" spans="2:3" x14ac:dyDescent="0.25">
      <c r="B1636" t="s">
        <v>3828</v>
      </c>
      <c r="C1636" s="36">
        <v>1</v>
      </c>
    </row>
    <row r="1637" spans="2:3" x14ac:dyDescent="0.25">
      <c r="B1637" t="s">
        <v>3829</v>
      </c>
      <c r="C1637" s="36">
        <v>1</v>
      </c>
    </row>
    <row r="1638" spans="2:3" x14ac:dyDescent="0.25">
      <c r="B1638" t="s">
        <v>3830</v>
      </c>
      <c r="C1638" s="36">
        <v>1</v>
      </c>
    </row>
    <row r="1639" spans="2:3" x14ac:dyDescent="0.25">
      <c r="B1639" t="s">
        <v>3831</v>
      </c>
      <c r="C1639" s="36">
        <v>1</v>
      </c>
    </row>
    <row r="1640" spans="2:3" x14ac:dyDescent="0.25">
      <c r="B1640" t="s">
        <v>3832</v>
      </c>
      <c r="C1640" s="36">
        <v>1</v>
      </c>
    </row>
    <row r="1641" spans="2:3" x14ac:dyDescent="0.25">
      <c r="B1641" t="s">
        <v>3833</v>
      </c>
      <c r="C1641" s="36">
        <v>1</v>
      </c>
    </row>
    <row r="1642" spans="2:3" x14ac:dyDescent="0.25">
      <c r="B1642" t="s">
        <v>3834</v>
      </c>
      <c r="C1642" s="36">
        <v>1</v>
      </c>
    </row>
    <row r="1643" spans="2:3" x14ac:dyDescent="0.25">
      <c r="B1643" t="s">
        <v>3835</v>
      </c>
      <c r="C1643" s="36">
        <v>1</v>
      </c>
    </row>
    <row r="1644" spans="2:3" x14ac:dyDescent="0.25">
      <c r="B1644" t="s">
        <v>3836</v>
      </c>
      <c r="C1644" s="36">
        <v>1</v>
      </c>
    </row>
    <row r="1645" spans="2:3" x14ac:dyDescent="0.25">
      <c r="B1645" t="s">
        <v>3837</v>
      </c>
      <c r="C1645" s="36">
        <v>1</v>
      </c>
    </row>
    <row r="1646" spans="2:3" x14ac:dyDescent="0.25">
      <c r="B1646" t="s">
        <v>3838</v>
      </c>
      <c r="C1646" s="36">
        <v>1</v>
      </c>
    </row>
    <row r="1647" spans="2:3" x14ac:dyDescent="0.25">
      <c r="B1647" t="s">
        <v>3839</v>
      </c>
      <c r="C1647" s="36">
        <v>1</v>
      </c>
    </row>
    <row r="1648" spans="2:3" x14ac:dyDescent="0.25">
      <c r="B1648" t="s">
        <v>3841</v>
      </c>
      <c r="C1648" s="36">
        <v>1</v>
      </c>
    </row>
    <row r="1649" spans="2:3" x14ac:dyDescent="0.25">
      <c r="B1649" t="s">
        <v>3842</v>
      </c>
      <c r="C1649" s="36">
        <v>1</v>
      </c>
    </row>
    <row r="1650" spans="2:3" x14ac:dyDescent="0.25">
      <c r="B1650" t="s">
        <v>3843</v>
      </c>
      <c r="C1650" s="36">
        <v>1</v>
      </c>
    </row>
    <row r="1651" spans="2:3" x14ac:dyDescent="0.25">
      <c r="B1651" t="s">
        <v>3844</v>
      </c>
      <c r="C1651" s="36">
        <v>1</v>
      </c>
    </row>
    <row r="1652" spans="2:3" x14ac:dyDescent="0.25">
      <c r="B1652" t="s">
        <v>3845</v>
      </c>
      <c r="C1652" s="36">
        <v>1</v>
      </c>
    </row>
    <row r="1653" spans="2:3" x14ac:dyDescent="0.25">
      <c r="B1653" t="s">
        <v>3846</v>
      </c>
      <c r="C1653" s="36">
        <v>1</v>
      </c>
    </row>
    <row r="1654" spans="2:3" x14ac:dyDescent="0.25">
      <c r="B1654" t="s">
        <v>3847</v>
      </c>
      <c r="C1654" s="36">
        <v>1</v>
      </c>
    </row>
    <row r="1655" spans="2:3" x14ac:dyDescent="0.25">
      <c r="B1655" t="s">
        <v>3848</v>
      </c>
      <c r="C1655" s="36">
        <v>1</v>
      </c>
    </row>
    <row r="1656" spans="2:3" x14ac:dyDescent="0.25">
      <c r="B1656" t="s">
        <v>3849</v>
      </c>
      <c r="C1656" s="36">
        <v>1</v>
      </c>
    </row>
    <row r="1657" spans="2:3" x14ac:dyDescent="0.25">
      <c r="B1657" t="s">
        <v>3850</v>
      </c>
      <c r="C1657" s="36">
        <v>1</v>
      </c>
    </row>
    <row r="1658" spans="2:3" x14ac:dyDescent="0.25">
      <c r="B1658" t="s">
        <v>3851</v>
      </c>
      <c r="C1658" s="36">
        <v>1</v>
      </c>
    </row>
    <row r="1659" spans="2:3" x14ac:dyDescent="0.25">
      <c r="B1659" t="s">
        <v>3852</v>
      </c>
      <c r="C1659" s="36">
        <v>1</v>
      </c>
    </row>
    <row r="1660" spans="2:3" x14ac:dyDescent="0.25">
      <c r="B1660" t="s">
        <v>3661</v>
      </c>
      <c r="C1660" s="36">
        <v>1</v>
      </c>
    </row>
    <row r="1661" spans="2:3" x14ac:dyDescent="0.25">
      <c r="B1661" t="s">
        <v>3662</v>
      </c>
      <c r="C1661" s="36">
        <v>1</v>
      </c>
    </row>
    <row r="1662" spans="2:3" x14ac:dyDescent="0.25">
      <c r="B1662" t="s">
        <v>3663</v>
      </c>
      <c r="C1662" s="36">
        <v>1</v>
      </c>
    </row>
    <row r="1663" spans="2:3" x14ac:dyDescent="0.25">
      <c r="B1663" t="s">
        <v>3664</v>
      </c>
      <c r="C1663" s="36">
        <v>1</v>
      </c>
    </row>
    <row r="1664" spans="2:3" x14ac:dyDescent="0.25">
      <c r="B1664" t="s">
        <v>3665</v>
      </c>
      <c r="C1664" s="36">
        <v>1</v>
      </c>
    </row>
    <row r="1665" spans="2:3" x14ac:dyDescent="0.25">
      <c r="B1665" t="s">
        <v>3666</v>
      </c>
      <c r="C1665" s="36">
        <v>1</v>
      </c>
    </row>
    <row r="1666" spans="2:3" x14ac:dyDescent="0.25">
      <c r="B1666" t="s">
        <v>3667</v>
      </c>
      <c r="C1666" s="36">
        <v>1</v>
      </c>
    </row>
    <row r="1667" spans="2:3" x14ac:dyDescent="0.25">
      <c r="B1667" t="s">
        <v>3668</v>
      </c>
      <c r="C1667" s="36">
        <v>1</v>
      </c>
    </row>
    <row r="1668" spans="2:3" x14ac:dyDescent="0.25">
      <c r="B1668" t="s">
        <v>3669</v>
      </c>
      <c r="C1668" s="36">
        <v>1</v>
      </c>
    </row>
    <row r="1669" spans="2:3" x14ac:dyDescent="0.25">
      <c r="B1669" t="s">
        <v>3670</v>
      </c>
      <c r="C1669" s="36">
        <v>1</v>
      </c>
    </row>
    <row r="1670" spans="2:3" x14ac:dyDescent="0.25">
      <c r="B1670" t="s">
        <v>3671</v>
      </c>
      <c r="C1670" s="36">
        <v>1</v>
      </c>
    </row>
    <row r="1671" spans="2:3" x14ac:dyDescent="0.25">
      <c r="B1671" t="s">
        <v>3672</v>
      </c>
      <c r="C1671" s="36">
        <v>1</v>
      </c>
    </row>
    <row r="1672" spans="2:3" x14ac:dyDescent="0.25">
      <c r="B1672" t="s">
        <v>3887</v>
      </c>
      <c r="C1672" s="36">
        <v>1</v>
      </c>
    </row>
    <row r="1673" spans="2:3" x14ac:dyDescent="0.25">
      <c r="B1673" t="s">
        <v>3888</v>
      </c>
      <c r="C1673" s="36">
        <v>1</v>
      </c>
    </row>
    <row r="1674" spans="2:3" x14ac:dyDescent="0.25">
      <c r="B1674" t="s">
        <v>3889</v>
      </c>
      <c r="C1674" s="36">
        <v>1</v>
      </c>
    </row>
    <row r="1675" spans="2:3" x14ac:dyDescent="0.25">
      <c r="B1675" t="s">
        <v>3890</v>
      </c>
      <c r="C1675" s="36">
        <v>1</v>
      </c>
    </row>
    <row r="1676" spans="2:3" x14ac:dyDescent="0.25">
      <c r="B1676" t="s">
        <v>3891</v>
      </c>
      <c r="C1676" s="36">
        <v>1</v>
      </c>
    </row>
    <row r="1677" spans="2:3" x14ac:dyDescent="0.25">
      <c r="B1677" t="s">
        <v>3895</v>
      </c>
      <c r="C1677" s="36">
        <v>1</v>
      </c>
    </row>
    <row r="1678" spans="2:3" x14ac:dyDescent="0.25">
      <c r="B1678" t="s">
        <v>3896</v>
      </c>
      <c r="C1678" s="36">
        <v>1</v>
      </c>
    </row>
    <row r="1679" spans="2:3" x14ac:dyDescent="0.25">
      <c r="B1679" t="s">
        <v>3899</v>
      </c>
      <c r="C1679" s="36">
        <v>1</v>
      </c>
    </row>
    <row r="1680" spans="2:3" x14ac:dyDescent="0.25">
      <c r="B1680" t="s">
        <v>3900</v>
      </c>
      <c r="C1680" s="36">
        <v>1</v>
      </c>
    </row>
    <row r="1681" spans="2:3" x14ac:dyDescent="0.25">
      <c r="B1681" t="s">
        <v>3901</v>
      </c>
      <c r="C1681" s="36">
        <v>1</v>
      </c>
    </row>
    <row r="1682" spans="2:3" x14ac:dyDescent="0.25">
      <c r="B1682" t="s">
        <v>3902</v>
      </c>
      <c r="C1682" s="36">
        <v>1</v>
      </c>
    </row>
    <row r="1683" spans="2:3" x14ac:dyDescent="0.25">
      <c r="B1683" t="s">
        <v>3903</v>
      </c>
      <c r="C1683" s="36">
        <v>1</v>
      </c>
    </row>
    <row r="1684" spans="2:3" x14ac:dyDescent="0.25">
      <c r="B1684" t="s">
        <v>3904</v>
      </c>
      <c r="C1684" s="36">
        <v>1</v>
      </c>
    </row>
    <row r="1685" spans="2:3" x14ac:dyDescent="0.25">
      <c r="B1685" t="s">
        <v>3905</v>
      </c>
      <c r="C1685" s="36">
        <v>1</v>
      </c>
    </row>
    <row r="1686" spans="2:3" x14ac:dyDescent="0.25">
      <c r="B1686" t="s">
        <v>3907</v>
      </c>
      <c r="C1686" s="36">
        <v>1</v>
      </c>
    </row>
    <row r="1687" spans="2:3" x14ac:dyDescent="0.25">
      <c r="B1687" t="s">
        <v>3908</v>
      </c>
      <c r="C1687" s="36">
        <v>1</v>
      </c>
    </row>
    <row r="1688" spans="2:3" x14ac:dyDescent="0.25">
      <c r="B1688" t="s">
        <v>3909</v>
      </c>
      <c r="C1688" s="36">
        <v>1</v>
      </c>
    </row>
    <row r="1689" spans="2:3" x14ac:dyDescent="0.25">
      <c r="B1689" t="s">
        <v>3911</v>
      </c>
      <c r="C1689" s="36">
        <v>1</v>
      </c>
    </row>
    <row r="1690" spans="2:3" x14ac:dyDescent="0.25">
      <c r="B1690" t="s">
        <v>3912</v>
      </c>
      <c r="C1690" s="36">
        <v>1</v>
      </c>
    </row>
    <row r="1691" spans="2:3" x14ac:dyDescent="0.25">
      <c r="B1691" t="s">
        <v>3913</v>
      </c>
      <c r="C1691" s="36">
        <v>1</v>
      </c>
    </row>
    <row r="1692" spans="2:3" x14ac:dyDescent="0.25">
      <c r="B1692" t="s">
        <v>3914</v>
      </c>
      <c r="C1692" s="36">
        <v>1</v>
      </c>
    </row>
    <row r="1693" spans="2:3" x14ac:dyDescent="0.25">
      <c r="B1693" t="s">
        <v>3915</v>
      </c>
      <c r="C1693" s="36">
        <v>1</v>
      </c>
    </row>
    <row r="1694" spans="2:3" x14ac:dyDescent="0.25">
      <c r="B1694" t="s">
        <v>3917</v>
      </c>
      <c r="C1694" s="36">
        <v>1</v>
      </c>
    </row>
    <row r="1695" spans="2:3" x14ac:dyDescent="0.25">
      <c r="B1695" t="s">
        <v>3918</v>
      </c>
      <c r="C1695" s="36">
        <v>1</v>
      </c>
    </row>
    <row r="1696" spans="2:3" x14ac:dyDescent="0.25">
      <c r="B1696" t="s">
        <v>3919</v>
      </c>
      <c r="C1696" s="36">
        <v>1</v>
      </c>
    </row>
    <row r="1697" spans="2:3" x14ac:dyDescent="0.25">
      <c r="B1697" t="s">
        <v>3920</v>
      </c>
      <c r="C1697" s="36">
        <v>1</v>
      </c>
    </row>
    <row r="1698" spans="2:3" x14ac:dyDescent="0.25">
      <c r="B1698" t="s">
        <v>3673</v>
      </c>
      <c r="C1698" s="36">
        <v>1</v>
      </c>
    </row>
    <row r="1699" spans="2:3" x14ac:dyDescent="0.25">
      <c r="B1699" t="s">
        <v>3674</v>
      </c>
      <c r="C1699" s="36">
        <v>1</v>
      </c>
    </row>
    <row r="1700" spans="2:3" x14ac:dyDescent="0.25">
      <c r="B1700" t="s">
        <v>3675</v>
      </c>
      <c r="C1700" s="36">
        <v>1</v>
      </c>
    </row>
    <row r="1701" spans="2:3" x14ac:dyDescent="0.25">
      <c r="B1701" t="s">
        <v>3676</v>
      </c>
      <c r="C1701" s="36">
        <v>1</v>
      </c>
    </row>
    <row r="1702" spans="2:3" x14ac:dyDescent="0.25">
      <c r="B1702" t="s">
        <v>3677</v>
      </c>
      <c r="C1702" s="36">
        <v>1</v>
      </c>
    </row>
    <row r="1703" spans="2:3" x14ac:dyDescent="0.25">
      <c r="B1703" t="s">
        <v>3678</v>
      </c>
      <c r="C1703" s="36">
        <v>1</v>
      </c>
    </row>
    <row r="1704" spans="2:3" x14ac:dyDescent="0.25">
      <c r="B1704" t="s">
        <v>3679</v>
      </c>
      <c r="C1704" s="36">
        <v>1</v>
      </c>
    </row>
    <row r="1705" spans="2:3" x14ac:dyDescent="0.25">
      <c r="B1705" t="s">
        <v>3680</v>
      </c>
      <c r="C1705" s="36">
        <v>1</v>
      </c>
    </row>
    <row r="1706" spans="2:3" x14ac:dyDescent="0.25">
      <c r="B1706" t="s">
        <v>3681</v>
      </c>
      <c r="C1706" s="36">
        <v>1</v>
      </c>
    </row>
    <row r="1707" spans="2:3" x14ac:dyDescent="0.25">
      <c r="B1707" t="s">
        <v>3682</v>
      </c>
      <c r="C1707" s="36">
        <v>1</v>
      </c>
    </row>
    <row r="1708" spans="2:3" x14ac:dyDescent="0.25">
      <c r="B1708" t="s">
        <v>3683</v>
      </c>
      <c r="C1708" s="36">
        <v>1</v>
      </c>
    </row>
    <row r="1709" spans="2:3" x14ac:dyDescent="0.25">
      <c r="B1709" t="s">
        <v>3684</v>
      </c>
      <c r="C1709" s="36">
        <v>1</v>
      </c>
    </row>
    <row r="1710" spans="2:3" x14ac:dyDescent="0.25">
      <c r="B1710" t="s">
        <v>3685</v>
      </c>
      <c r="C1710" s="36">
        <v>1</v>
      </c>
    </row>
    <row r="1711" spans="2:3" x14ac:dyDescent="0.25">
      <c r="B1711" t="s">
        <v>3686</v>
      </c>
      <c r="C1711" s="36">
        <v>1</v>
      </c>
    </row>
    <row r="1712" spans="2:3" x14ac:dyDescent="0.25">
      <c r="B1712" t="s">
        <v>3687</v>
      </c>
      <c r="C1712" s="36">
        <v>1</v>
      </c>
    </row>
    <row r="1713" spans="2:3" x14ac:dyDescent="0.25">
      <c r="B1713" t="s">
        <v>3688</v>
      </c>
      <c r="C1713" s="36">
        <v>1</v>
      </c>
    </row>
    <row r="1714" spans="2:3" x14ac:dyDescent="0.25">
      <c r="B1714" t="s">
        <v>3689</v>
      </c>
      <c r="C1714" s="36">
        <v>1</v>
      </c>
    </row>
    <row r="1715" spans="2:3" x14ac:dyDescent="0.25">
      <c r="B1715" t="s">
        <v>3690</v>
      </c>
      <c r="C1715" s="36">
        <v>1</v>
      </c>
    </row>
    <row r="1716" spans="2:3" x14ac:dyDescent="0.25">
      <c r="B1716" t="s">
        <v>3691</v>
      </c>
      <c r="C1716" s="36">
        <v>1</v>
      </c>
    </row>
    <row r="1717" spans="2:3" x14ac:dyDescent="0.25">
      <c r="B1717" t="s">
        <v>3692</v>
      </c>
      <c r="C1717" s="36">
        <v>1</v>
      </c>
    </row>
    <row r="1718" spans="2:3" x14ac:dyDescent="0.25">
      <c r="B1718" t="s">
        <v>3693</v>
      </c>
      <c r="C1718" s="36">
        <v>1</v>
      </c>
    </row>
    <row r="1719" spans="2:3" x14ac:dyDescent="0.25">
      <c r="B1719" t="s">
        <v>3921</v>
      </c>
      <c r="C1719" s="36">
        <v>1</v>
      </c>
    </row>
    <row r="1720" spans="2:3" x14ac:dyDescent="0.25">
      <c r="B1720" t="s">
        <v>3922</v>
      </c>
      <c r="C1720" s="36">
        <v>1</v>
      </c>
    </row>
    <row r="1721" spans="2:3" x14ac:dyDescent="0.25">
      <c r="B1721" t="s">
        <v>3923</v>
      </c>
      <c r="C1721" s="36">
        <v>1</v>
      </c>
    </row>
    <row r="1722" spans="2:3" x14ac:dyDescent="0.25">
      <c r="B1722" t="s">
        <v>3930</v>
      </c>
      <c r="C1722" s="36">
        <v>1</v>
      </c>
    </row>
    <row r="1723" spans="2:3" x14ac:dyDescent="0.25">
      <c r="B1723" t="s">
        <v>3932</v>
      </c>
      <c r="C1723" s="36">
        <v>1</v>
      </c>
    </row>
    <row r="1724" spans="2:3" x14ac:dyDescent="0.25">
      <c r="B1724" t="s">
        <v>3933</v>
      </c>
      <c r="C1724" s="36">
        <v>1</v>
      </c>
    </row>
    <row r="1725" spans="2:3" x14ac:dyDescent="0.25">
      <c r="B1725" t="s">
        <v>3935</v>
      </c>
      <c r="C1725" s="36">
        <v>1</v>
      </c>
    </row>
    <row r="1726" spans="2:3" x14ac:dyDescent="0.25">
      <c r="B1726" t="s">
        <v>3936</v>
      </c>
      <c r="C1726" s="36">
        <v>1</v>
      </c>
    </row>
    <row r="1727" spans="2:3" x14ac:dyDescent="0.25">
      <c r="B1727" t="s">
        <v>3937</v>
      </c>
      <c r="C1727" s="36">
        <v>1</v>
      </c>
    </row>
    <row r="1728" spans="2:3" x14ac:dyDescent="0.25">
      <c r="B1728" t="s">
        <v>3938</v>
      </c>
      <c r="C1728" s="36">
        <v>1</v>
      </c>
    </row>
    <row r="1729" spans="2:3" x14ac:dyDescent="0.25">
      <c r="B1729" t="s">
        <v>3939</v>
      </c>
      <c r="C1729" s="36">
        <v>1</v>
      </c>
    </row>
    <row r="1730" spans="2:3" x14ac:dyDescent="0.25">
      <c r="B1730" t="s">
        <v>3940</v>
      </c>
      <c r="C1730" s="36">
        <v>1</v>
      </c>
    </row>
    <row r="1731" spans="2:3" x14ac:dyDescent="0.25">
      <c r="B1731" t="s">
        <v>3941</v>
      </c>
      <c r="C1731" s="36">
        <v>1</v>
      </c>
    </row>
    <row r="1732" spans="2:3" x14ac:dyDescent="0.25">
      <c r="B1732" t="s">
        <v>3942</v>
      </c>
      <c r="C1732" s="36">
        <v>1</v>
      </c>
    </row>
    <row r="1733" spans="2:3" x14ac:dyDescent="0.25">
      <c r="B1733" t="s">
        <v>3943</v>
      </c>
      <c r="C1733" s="36">
        <v>1</v>
      </c>
    </row>
    <row r="1734" spans="2:3" x14ac:dyDescent="0.25">
      <c r="B1734" t="s">
        <v>3944</v>
      </c>
      <c r="C1734" s="36">
        <v>1</v>
      </c>
    </row>
    <row r="1735" spans="2:3" x14ac:dyDescent="0.25">
      <c r="B1735" t="s">
        <v>3945</v>
      </c>
      <c r="C1735" s="36">
        <v>1</v>
      </c>
    </row>
    <row r="1736" spans="2:3" x14ac:dyDescent="0.25">
      <c r="B1736" t="s">
        <v>3946</v>
      </c>
      <c r="C1736" s="36">
        <v>1</v>
      </c>
    </row>
    <row r="1737" spans="2:3" x14ac:dyDescent="0.25">
      <c r="B1737" t="s">
        <v>3947</v>
      </c>
      <c r="C1737" s="36">
        <v>1</v>
      </c>
    </row>
    <row r="1738" spans="2:3" x14ac:dyDescent="0.25">
      <c r="B1738" t="s">
        <v>3948</v>
      </c>
      <c r="C1738" s="36">
        <v>1</v>
      </c>
    </row>
    <row r="1739" spans="2:3" x14ac:dyDescent="0.25">
      <c r="B1739" t="s">
        <v>3949</v>
      </c>
      <c r="C1739" s="36">
        <v>1</v>
      </c>
    </row>
    <row r="1740" spans="2:3" x14ac:dyDescent="0.25">
      <c r="B1740" t="s">
        <v>3950</v>
      </c>
      <c r="C1740" s="36">
        <v>1</v>
      </c>
    </row>
    <row r="1741" spans="2:3" x14ac:dyDescent="0.25">
      <c r="B1741" t="s">
        <v>3951</v>
      </c>
      <c r="C1741" s="36">
        <v>1</v>
      </c>
    </row>
    <row r="1742" spans="2:3" x14ac:dyDescent="0.25">
      <c r="B1742" t="s">
        <v>3952</v>
      </c>
      <c r="C1742" s="36">
        <v>1</v>
      </c>
    </row>
    <row r="1743" spans="2:3" x14ac:dyDescent="0.25">
      <c r="B1743" t="s">
        <v>3953</v>
      </c>
      <c r="C1743" s="36">
        <v>1</v>
      </c>
    </row>
    <row r="1744" spans="2:3" x14ac:dyDescent="0.25">
      <c r="B1744" t="s">
        <v>3954</v>
      </c>
      <c r="C1744" s="36">
        <v>1</v>
      </c>
    </row>
    <row r="1745" spans="2:3" x14ac:dyDescent="0.25">
      <c r="B1745" t="s">
        <v>3955</v>
      </c>
      <c r="C1745" s="36">
        <v>1</v>
      </c>
    </row>
    <row r="1746" spans="2:3" x14ac:dyDescent="0.25">
      <c r="B1746" t="s">
        <v>3956</v>
      </c>
      <c r="C1746" s="36">
        <v>1</v>
      </c>
    </row>
    <row r="1747" spans="2:3" x14ac:dyDescent="0.25">
      <c r="B1747" t="s">
        <v>3957</v>
      </c>
      <c r="C1747" s="36">
        <v>1</v>
      </c>
    </row>
    <row r="1748" spans="2:3" x14ac:dyDescent="0.25">
      <c r="B1748" t="s">
        <v>3958</v>
      </c>
      <c r="C1748" s="36">
        <v>1</v>
      </c>
    </row>
    <row r="1749" spans="2:3" x14ac:dyDescent="0.25">
      <c r="B1749" t="s">
        <v>3959</v>
      </c>
      <c r="C1749" s="36">
        <v>1</v>
      </c>
    </row>
    <row r="1750" spans="2:3" x14ac:dyDescent="0.25">
      <c r="B1750" t="s">
        <v>3960</v>
      </c>
      <c r="C1750" s="36">
        <v>1</v>
      </c>
    </row>
    <row r="1751" spans="2:3" x14ac:dyDescent="0.25">
      <c r="B1751" t="s">
        <v>3961</v>
      </c>
      <c r="C1751" s="36">
        <v>1</v>
      </c>
    </row>
    <row r="1752" spans="2:3" x14ac:dyDescent="0.25">
      <c r="B1752" t="s">
        <v>3962</v>
      </c>
      <c r="C1752" s="36">
        <v>1</v>
      </c>
    </row>
    <row r="1753" spans="2:3" x14ac:dyDescent="0.25">
      <c r="B1753" t="s">
        <v>3963</v>
      </c>
      <c r="C1753" s="36">
        <v>1</v>
      </c>
    </row>
    <row r="1754" spans="2:3" x14ac:dyDescent="0.25">
      <c r="B1754" t="s">
        <v>3964</v>
      </c>
      <c r="C1754" s="36">
        <v>1</v>
      </c>
    </row>
    <row r="1755" spans="2:3" x14ac:dyDescent="0.25">
      <c r="B1755" t="s">
        <v>3965</v>
      </c>
      <c r="C1755" s="36">
        <v>1</v>
      </c>
    </row>
    <row r="1756" spans="2:3" x14ac:dyDescent="0.25">
      <c r="B1756" t="s">
        <v>3966</v>
      </c>
      <c r="C1756" s="36">
        <v>1</v>
      </c>
    </row>
    <row r="1757" spans="2:3" x14ac:dyDescent="0.25">
      <c r="B1757" t="s">
        <v>3967</v>
      </c>
      <c r="C1757" s="36">
        <v>1</v>
      </c>
    </row>
    <row r="1758" spans="2:3" x14ac:dyDescent="0.25">
      <c r="B1758" t="s">
        <v>3968</v>
      </c>
      <c r="C1758" s="36">
        <v>1</v>
      </c>
    </row>
    <row r="1759" spans="2:3" x14ac:dyDescent="0.25">
      <c r="B1759" t="s">
        <v>3969</v>
      </c>
      <c r="C1759" s="36">
        <v>1</v>
      </c>
    </row>
    <row r="1760" spans="2:3" x14ac:dyDescent="0.25">
      <c r="B1760" t="s">
        <v>3970</v>
      </c>
      <c r="C1760" s="36">
        <v>1</v>
      </c>
    </row>
    <row r="1761" spans="2:3" x14ac:dyDescent="0.25">
      <c r="B1761" t="s">
        <v>3971</v>
      </c>
      <c r="C1761" s="36">
        <v>1</v>
      </c>
    </row>
    <row r="1762" spans="2:3" x14ac:dyDescent="0.25">
      <c r="B1762" t="s">
        <v>3972</v>
      </c>
      <c r="C1762" s="36">
        <v>1</v>
      </c>
    </row>
    <row r="1763" spans="2:3" x14ac:dyDescent="0.25">
      <c r="B1763" t="s">
        <v>3973</v>
      </c>
      <c r="C1763" s="36">
        <v>1</v>
      </c>
    </row>
    <row r="1764" spans="2:3" x14ac:dyDescent="0.25">
      <c r="B1764" t="s">
        <v>3974</v>
      </c>
      <c r="C1764" s="36">
        <v>1</v>
      </c>
    </row>
    <row r="1765" spans="2:3" x14ac:dyDescent="0.25">
      <c r="B1765" t="s">
        <v>3975</v>
      </c>
      <c r="C1765" s="36">
        <v>1</v>
      </c>
    </row>
    <row r="1766" spans="2:3" x14ac:dyDescent="0.25">
      <c r="B1766" t="s">
        <v>3976</v>
      </c>
      <c r="C1766" s="36">
        <v>1</v>
      </c>
    </row>
    <row r="1767" spans="2:3" x14ac:dyDescent="0.25">
      <c r="B1767" t="s">
        <v>3977</v>
      </c>
      <c r="C1767" s="36">
        <v>1</v>
      </c>
    </row>
    <row r="1768" spans="2:3" x14ac:dyDescent="0.25">
      <c r="B1768" t="s">
        <v>3978</v>
      </c>
      <c r="C1768" s="36">
        <v>1</v>
      </c>
    </row>
    <row r="1769" spans="2:3" x14ac:dyDescent="0.25">
      <c r="B1769" t="s">
        <v>3979</v>
      </c>
      <c r="C1769" s="36">
        <v>1</v>
      </c>
    </row>
    <row r="1770" spans="2:3" x14ac:dyDescent="0.25">
      <c r="B1770" t="s">
        <v>3980</v>
      </c>
      <c r="C1770" s="36">
        <v>1</v>
      </c>
    </row>
    <row r="1771" spans="2:3" x14ac:dyDescent="0.25">
      <c r="B1771" t="s">
        <v>3981</v>
      </c>
      <c r="C1771" s="36">
        <v>1</v>
      </c>
    </row>
    <row r="1772" spans="2:3" x14ac:dyDescent="0.25">
      <c r="B1772" t="s">
        <v>3982</v>
      </c>
      <c r="C1772" s="36">
        <v>1</v>
      </c>
    </row>
    <row r="1773" spans="2:3" x14ac:dyDescent="0.25">
      <c r="B1773" t="s">
        <v>3983</v>
      </c>
      <c r="C1773" s="36">
        <v>1</v>
      </c>
    </row>
    <row r="1774" spans="2:3" x14ac:dyDescent="0.25">
      <c r="B1774" t="s">
        <v>3984</v>
      </c>
      <c r="C1774" s="36">
        <v>1</v>
      </c>
    </row>
    <row r="1775" spans="2:3" x14ac:dyDescent="0.25">
      <c r="B1775" t="s">
        <v>3985</v>
      </c>
      <c r="C1775" s="36">
        <v>1</v>
      </c>
    </row>
    <row r="1776" spans="2:3" x14ac:dyDescent="0.25">
      <c r="B1776" t="s">
        <v>3986</v>
      </c>
      <c r="C1776" s="36">
        <v>1</v>
      </c>
    </row>
    <row r="1777" spans="2:3" x14ac:dyDescent="0.25">
      <c r="B1777" t="s">
        <v>3987</v>
      </c>
      <c r="C1777" s="36">
        <v>1</v>
      </c>
    </row>
    <row r="1778" spans="2:3" x14ac:dyDescent="0.25">
      <c r="B1778" t="s">
        <v>3988</v>
      </c>
      <c r="C1778" s="36">
        <v>1</v>
      </c>
    </row>
    <row r="1779" spans="2:3" x14ac:dyDescent="0.25">
      <c r="B1779" t="s">
        <v>3989</v>
      </c>
      <c r="C1779" s="36">
        <v>1</v>
      </c>
    </row>
    <row r="1780" spans="2:3" x14ac:dyDescent="0.25">
      <c r="B1780" t="s">
        <v>3990</v>
      </c>
      <c r="C1780" s="36">
        <v>1</v>
      </c>
    </row>
    <row r="1781" spans="2:3" x14ac:dyDescent="0.25">
      <c r="B1781" t="s">
        <v>3991</v>
      </c>
      <c r="C1781" s="36">
        <v>1</v>
      </c>
    </row>
    <row r="1782" spans="2:3" x14ac:dyDescent="0.25">
      <c r="B1782" t="s">
        <v>3992</v>
      </c>
      <c r="C1782" s="36">
        <v>1</v>
      </c>
    </row>
    <row r="1783" spans="2:3" x14ac:dyDescent="0.25">
      <c r="B1783" t="s">
        <v>3993</v>
      </c>
      <c r="C1783" s="36">
        <v>1</v>
      </c>
    </row>
    <row r="1784" spans="2:3" x14ac:dyDescent="0.25">
      <c r="B1784" t="s">
        <v>3994</v>
      </c>
      <c r="C1784" s="36">
        <v>1</v>
      </c>
    </row>
    <row r="1785" spans="2:3" x14ac:dyDescent="0.25">
      <c r="B1785" t="s">
        <v>3996</v>
      </c>
      <c r="C1785" s="36">
        <v>1</v>
      </c>
    </row>
    <row r="1786" spans="2:3" x14ac:dyDescent="0.25">
      <c r="B1786" t="s">
        <v>3997</v>
      </c>
      <c r="C1786" s="36">
        <v>1</v>
      </c>
    </row>
    <row r="1787" spans="2:3" x14ac:dyDescent="0.25">
      <c r="B1787" t="s">
        <v>3998</v>
      </c>
      <c r="C1787" s="36">
        <v>1</v>
      </c>
    </row>
    <row r="1788" spans="2:3" x14ac:dyDescent="0.25">
      <c r="B1788" t="s">
        <v>3999</v>
      </c>
      <c r="C1788" s="36">
        <v>1</v>
      </c>
    </row>
    <row r="1789" spans="2:3" x14ac:dyDescent="0.25">
      <c r="B1789" t="s">
        <v>4000</v>
      </c>
      <c r="C1789" s="36">
        <v>1</v>
      </c>
    </row>
    <row r="1790" spans="2:3" x14ac:dyDescent="0.25">
      <c r="B1790" t="s">
        <v>4001</v>
      </c>
      <c r="C1790" s="36">
        <v>1</v>
      </c>
    </row>
    <row r="1791" spans="2:3" x14ac:dyDescent="0.25">
      <c r="B1791" t="s">
        <v>4002</v>
      </c>
      <c r="C1791" s="36">
        <v>1</v>
      </c>
    </row>
    <row r="1792" spans="2:3" x14ac:dyDescent="0.25">
      <c r="B1792" t="s">
        <v>4003</v>
      </c>
      <c r="C1792" s="36">
        <v>1</v>
      </c>
    </row>
    <row r="1793" spans="2:3" x14ac:dyDescent="0.25">
      <c r="B1793" t="s">
        <v>4004</v>
      </c>
      <c r="C1793" s="36">
        <v>1</v>
      </c>
    </row>
    <row r="1794" spans="2:3" x14ac:dyDescent="0.25">
      <c r="B1794" t="s">
        <v>4005</v>
      </c>
      <c r="C1794" s="36">
        <v>1</v>
      </c>
    </row>
    <row r="1795" spans="2:3" x14ac:dyDescent="0.25">
      <c r="B1795" t="s">
        <v>4006</v>
      </c>
      <c r="C1795" s="36">
        <v>1</v>
      </c>
    </row>
    <row r="1796" spans="2:3" x14ac:dyDescent="0.25">
      <c r="B1796" t="s">
        <v>4007</v>
      </c>
      <c r="C1796" s="36">
        <v>1</v>
      </c>
    </row>
    <row r="1797" spans="2:3" x14ac:dyDescent="0.25">
      <c r="B1797" t="s">
        <v>4008</v>
      </c>
      <c r="C1797" s="36">
        <v>1</v>
      </c>
    </row>
    <row r="1798" spans="2:3" x14ac:dyDescent="0.25">
      <c r="B1798" t="s">
        <v>4009</v>
      </c>
      <c r="C1798" s="36">
        <v>1</v>
      </c>
    </row>
    <row r="1799" spans="2:3" x14ac:dyDescent="0.25">
      <c r="B1799" t="s">
        <v>4010</v>
      </c>
      <c r="C1799" s="36">
        <v>1</v>
      </c>
    </row>
    <row r="1800" spans="2:3" x14ac:dyDescent="0.25">
      <c r="B1800" t="s">
        <v>4011</v>
      </c>
      <c r="C1800" s="36">
        <v>1</v>
      </c>
    </row>
    <row r="1801" spans="2:3" x14ac:dyDescent="0.25">
      <c r="B1801" t="s">
        <v>4014</v>
      </c>
      <c r="C1801" s="36">
        <v>1</v>
      </c>
    </row>
    <row r="1802" spans="2:3" x14ac:dyDescent="0.25">
      <c r="B1802" t="s">
        <v>4015</v>
      </c>
      <c r="C1802" s="36">
        <v>1</v>
      </c>
    </row>
    <row r="1803" spans="2:3" x14ac:dyDescent="0.25">
      <c r="B1803" t="s">
        <v>4017</v>
      </c>
      <c r="C1803" s="36">
        <v>1</v>
      </c>
    </row>
    <row r="1804" spans="2:3" x14ac:dyDescent="0.25">
      <c r="B1804" t="s">
        <v>4018</v>
      </c>
      <c r="C1804" s="36">
        <v>1</v>
      </c>
    </row>
    <row r="1805" spans="2:3" x14ac:dyDescent="0.25">
      <c r="B1805" t="s">
        <v>4019</v>
      </c>
      <c r="C1805" s="36">
        <v>1</v>
      </c>
    </row>
    <row r="1806" spans="2:3" x14ac:dyDescent="0.25">
      <c r="B1806" t="s">
        <v>4031</v>
      </c>
      <c r="C1806" s="36">
        <v>1</v>
      </c>
    </row>
    <row r="1807" spans="2:3" x14ac:dyDescent="0.25">
      <c r="B1807" t="s">
        <v>4032</v>
      </c>
      <c r="C1807" s="36">
        <v>1</v>
      </c>
    </row>
    <row r="1808" spans="2:3" x14ac:dyDescent="0.25">
      <c r="B1808" t="s">
        <v>4034</v>
      </c>
      <c r="C1808" s="36">
        <v>1</v>
      </c>
    </row>
    <row r="1809" spans="2:3" x14ac:dyDescent="0.25">
      <c r="B1809" t="s">
        <v>4036</v>
      </c>
      <c r="C1809" s="36">
        <v>1</v>
      </c>
    </row>
    <row r="1810" spans="2:3" x14ac:dyDescent="0.25">
      <c r="B1810" t="s">
        <v>4037</v>
      </c>
      <c r="C1810" s="36">
        <v>1</v>
      </c>
    </row>
    <row r="1811" spans="2:3" x14ac:dyDescent="0.25">
      <c r="B1811" t="s">
        <v>4038</v>
      </c>
      <c r="C1811" s="36">
        <v>1</v>
      </c>
    </row>
    <row r="1812" spans="2:3" x14ac:dyDescent="0.25">
      <c r="B1812" t="s">
        <v>4039</v>
      </c>
      <c r="C1812" s="36">
        <v>1</v>
      </c>
    </row>
    <row r="1813" spans="2:3" x14ac:dyDescent="0.25">
      <c r="B1813" t="s">
        <v>4040</v>
      </c>
      <c r="C1813" s="36">
        <v>1</v>
      </c>
    </row>
    <row r="1814" spans="2:3" x14ac:dyDescent="0.25">
      <c r="B1814" t="s">
        <v>4041</v>
      </c>
      <c r="C1814" s="36">
        <v>1</v>
      </c>
    </row>
    <row r="1815" spans="2:3" x14ac:dyDescent="0.25">
      <c r="B1815" t="s">
        <v>4042</v>
      </c>
      <c r="C1815" s="36">
        <v>1</v>
      </c>
    </row>
    <row r="1816" spans="2:3" x14ac:dyDescent="0.25">
      <c r="B1816" t="s">
        <v>4049</v>
      </c>
      <c r="C1816" s="36">
        <v>1</v>
      </c>
    </row>
    <row r="1817" spans="2:3" x14ac:dyDescent="0.25">
      <c r="B1817" t="s">
        <v>4050</v>
      </c>
      <c r="C1817" s="36">
        <v>1</v>
      </c>
    </row>
    <row r="1818" spans="2:3" x14ac:dyDescent="0.25">
      <c r="B1818" t="s">
        <v>4051</v>
      </c>
      <c r="C1818" s="36">
        <v>1</v>
      </c>
    </row>
    <row r="1819" spans="2:3" x14ac:dyDescent="0.25">
      <c r="B1819" t="s">
        <v>4052</v>
      </c>
      <c r="C1819" s="36">
        <v>1</v>
      </c>
    </row>
    <row r="1820" spans="2:3" x14ac:dyDescent="0.25">
      <c r="B1820" t="s">
        <v>4053</v>
      </c>
      <c r="C1820" s="36">
        <v>1</v>
      </c>
    </row>
    <row r="1821" spans="2:3" x14ac:dyDescent="0.25">
      <c r="B1821" t="s">
        <v>4056</v>
      </c>
      <c r="C1821" s="36">
        <v>1</v>
      </c>
    </row>
    <row r="1822" spans="2:3" x14ac:dyDescent="0.25">
      <c r="B1822" t="s">
        <v>4057</v>
      </c>
      <c r="C1822" s="36">
        <v>1</v>
      </c>
    </row>
    <row r="1823" spans="2:3" x14ac:dyDescent="0.25">
      <c r="B1823" t="s">
        <v>4058</v>
      </c>
      <c r="C1823" s="36">
        <v>1</v>
      </c>
    </row>
    <row r="1824" spans="2:3" x14ac:dyDescent="0.25">
      <c r="B1824" t="s">
        <v>4059</v>
      </c>
      <c r="C1824" s="36">
        <v>1</v>
      </c>
    </row>
    <row r="1825" spans="2:3" x14ac:dyDescent="0.25">
      <c r="B1825" t="s">
        <v>4060</v>
      </c>
      <c r="C1825" s="36">
        <v>1</v>
      </c>
    </row>
    <row r="1826" spans="2:3" x14ac:dyDescent="0.25">
      <c r="B1826" t="s">
        <v>4061</v>
      </c>
      <c r="C1826" s="36">
        <v>1</v>
      </c>
    </row>
    <row r="1827" spans="2:3" x14ac:dyDescent="0.25">
      <c r="B1827" t="s">
        <v>4063</v>
      </c>
      <c r="C1827" s="36">
        <v>1</v>
      </c>
    </row>
    <row r="1828" spans="2:3" x14ac:dyDescent="0.25">
      <c r="B1828" t="s">
        <v>4065</v>
      </c>
      <c r="C1828" s="36">
        <v>1</v>
      </c>
    </row>
    <row r="1829" spans="2:3" x14ac:dyDescent="0.25">
      <c r="B1829" t="s">
        <v>4066</v>
      </c>
      <c r="C1829" s="36">
        <v>1</v>
      </c>
    </row>
    <row r="1830" spans="2:3" x14ac:dyDescent="0.25">
      <c r="B1830" t="s">
        <v>4068</v>
      </c>
      <c r="C1830" s="36">
        <v>1</v>
      </c>
    </row>
    <row r="1831" spans="2:3" x14ac:dyDescent="0.25">
      <c r="B1831" t="s">
        <v>4070</v>
      </c>
      <c r="C1831" s="36">
        <v>1</v>
      </c>
    </row>
    <row r="1832" spans="2:3" x14ac:dyDescent="0.25">
      <c r="B1832" t="s">
        <v>4071</v>
      </c>
      <c r="C1832" s="36">
        <v>1</v>
      </c>
    </row>
    <row r="1833" spans="2:3" x14ac:dyDescent="0.25">
      <c r="B1833" t="s">
        <v>4072</v>
      </c>
      <c r="C1833" s="36">
        <v>1</v>
      </c>
    </row>
    <row r="1834" spans="2:3" x14ac:dyDescent="0.25">
      <c r="B1834" t="s">
        <v>4073</v>
      </c>
      <c r="C1834" s="36">
        <v>1</v>
      </c>
    </row>
    <row r="1835" spans="2:3" x14ac:dyDescent="0.25">
      <c r="B1835" t="s">
        <v>4075</v>
      </c>
      <c r="C1835" s="36">
        <v>1</v>
      </c>
    </row>
    <row r="1836" spans="2:3" x14ac:dyDescent="0.25">
      <c r="B1836" t="s">
        <v>4076</v>
      </c>
      <c r="C1836" s="36">
        <v>1</v>
      </c>
    </row>
    <row r="1837" spans="2:3" x14ac:dyDescent="0.25">
      <c r="B1837" t="s">
        <v>4077</v>
      </c>
      <c r="C1837" s="36">
        <v>1</v>
      </c>
    </row>
    <row r="1838" spans="2:3" x14ac:dyDescent="0.25">
      <c r="B1838" t="s">
        <v>4078</v>
      </c>
      <c r="C1838" s="36">
        <v>1</v>
      </c>
    </row>
    <row r="1839" spans="2:3" x14ac:dyDescent="0.25">
      <c r="B1839" t="s">
        <v>4079</v>
      </c>
      <c r="C1839" s="36">
        <v>1</v>
      </c>
    </row>
    <row r="1840" spans="2:3" x14ac:dyDescent="0.25">
      <c r="B1840" t="s">
        <v>4080</v>
      </c>
      <c r="C1840" s="36">
        <v>1</v>
      </c>
    </row>
    <row r="1841" spans="2:3" x14ac:dyDescent="0.25">
      <c r="B1841" t="s">
        <v>4081</v>
      </c>
      <c r="C1841" s="36">
        <v>1</v>
      </c>
    </row>
    <row r="1842" spans="2:3" x14ac:dyDescent="0.25">
      <c r="B1842" t="s">
        <v>2386</v>
      </c>
      <c r="C1842" s="36">
        <v>1</v>
      </c>
    </row>
    <row r="1843" spans="2:3" x14ac:dyDescent="0.25">
      <c r="B1843" t="s">
        <v>2393</v>
      </c>
      <c r="C1843" s="36">
        <v>1</v>
      </c>
    </row>
    <row r="1844" spans="2:3" x14ac:dyDescent="0.25">
      <c r="B1844" t="s">
        <v>2394</v>
      </c>
      <c r="C1844" s="36">
        <v>1</v>
      </c>
    </row>
    <row r="1845" spans="2:3" x14ac:dyDescent="0.25">
      <c r="B1845" t="s">
        <v>2400</v>
      </c>
      <c r="C1845" s="36">
        <v>1</v>
      </c>
    </row>
    <row r="1846" spans="2:3" x14ac:dyDescent="0.25">
      <c r="B1846" t="s">
        <v>2402</v>
      </c>
      <c r="C1846" s="36">
        <v>1</v>
      </c>
    </row>
    <row r="1847" spans="2:3" x14ac:dyDescent="0.25">
      <c r="B1847" t="s">
        <v>2404</v>
      </c>
      <c r="C1847" s="36">
        <v>1</v>
      </c>
    </row>
    <row r="1848" spans="2:3" x14ac:dyDescent="0.25">
      <c r="B1848" t="s">
        <v>2406</v>
      </c>
      <c r="C1848" s="36">
        <v>1</v>
      </c>
    </row>
    <row r="1849" spans="2:3" x14ac:dyDescent="0.25">
      <c r="B1849" t="s">
        <v>2425</v>
      </c>
      <c r="C1849" s="36">
        <v>1</v>
      </c>
    </row>
    <row r="1850" spans="2:3" x14ac:dyDescent="0.25">
      <c r="B1850" t="s">
        <v>2426</v>
      </c>
      <c r="C1850" s="36">
        <v>1</v>
      </c>
    </row>
    <row r="1851" spans="2:3" x14ac:dyDescent="0.25">
      <c r="B1851" t="s">
        <v>2427</v>
      </c>
      <c r="C1851" s="36">
        <v>1</v>
      </c>
    </row>
    <row r="1852" spans="2:3" x14ac:dyDescent="0.25">
      <c r="B1852" t="s">
        <v>2430</v>
      </c>
      <c r="C1852" s="36">
        <v>1</v>
      </c>
    </row>
    <row r="1853" spans="2:3" x14ac:dyDescent="0.25">
      <c r="B1853" t="s">
        <v>2431</v>
      </c>
      <c r="C1853" s="36">
        <v>1</v>
      </c>
    </row>
    <row r="1854" spans="2:3" x14ac:dyDescent="0.25">
      <c r="B1854" t="s">
        <v>2432</v>
      </c>
      <c r="C1854" s="36">
        <v>1</v>
      </c>
    </row>
    <row r="1855" spans="2:3" x14ac:dyDescent="0.25">
      <c r="B1855" t="s">
        <v>2436</v>
      </c>
      <c r="C1855" s="36">
        <v>1</v>
      </c>
    </row>
    <row r="1856" spans="2:3" x14ac:dyDescent="0.25">
      <c r="B1856" t="s">
        <v>2437</v>
      </c>
      <c r="C1856" s="36">
        <v>1</v>
      </c>
    </row>
    <row r="1857" spans="2:3" x14ac:dyDescent="0.25">
      <c r="B1857" t="s">
        <v>2438</v>
      </c>
      <c r="C1857" s="36">
        <v>1</v>
      </c>
    </row>
    <row r="1858" spans="2:3" x14ac:dyDescent="0.25">
      <c r="B1858" t="s">
        <v>2439</v>
      </c>
      <c r="C1858" s="36">
        <v>1</v>
      </c>
    </row>
    <row r="1859" spans="2:3" x14ac:dyDescent="0.25">
      <c r="B1859" t="s">
        <v>2440</v>
      </c>
      <c r="C1859" s="36">
        <v>1</v>
      </c>
    </row>
    <row r="1860" spans="2:3" x14ac:dyDescent="0.25">
      <c r="B1860" t="s">
        <v>2441</v>
      </c>
      <c r="C1860" s="36">
        <v>1</v>
      </c>
    </row>
    <row r="1861" spans="2:3" x14ac:dyDescent="0.25">
      <c r="B1861" t="s">
        <v>2442</v>
      </c>
      <c r="C1861" s="36">
        <v>1</v>
      </c>
    </row>
    <row r="1862" spans="2:3" x14ac:dyDescent="0.25">
      <c r="B1862" t="s">
        <v>2456</v>
      </c>
      <c r="C1862" s="36">
        <v>1</v>
      </c>
    </row>
    <row r="1863" spans="2:3" x14ac:dyDescent="0.25">
      <c r="B1863" t="s">
        <v>2457</v>
      </c>
      <c r="C1863" s="36">
        <v>1</v>
      </c>
    </row>
    <row r="1864" spans="2:3" x14ac:dyDescent="0.25">
      <c r="B1864" t="s">
        <v>2460</v>
      </c>
      <c r="C1864" s="36">
        <v>1</v>
      </c>
    </row>
    <row r="1865" spans="2:3" x14ac:dyDescent="0.25">
      <c r="B1865" t="s">
        <v>2461</v>
      </c>
      <c r="C1865" s="36">
        <v>1</v>
      </c>
    </row>
    <row r="1866" spans="2:3" x14ac:dyDescent="0.25">
      <c r="B1866" t="s">
        <v>2469</v>
      </c>
      <c r="C1866" s="36">
        <v>1</v>
      </c>
    </row>
    <row r="1867" spans="2:3" x14ac:dyDescent="0.25">
      <c r="B1867" t="s">
        <v>2474</v>
      </c>
      <c r="C1867" s="36">
        <v>1</v>
      </c>
    </row>
    <row r="1868" spans="2:3" x14ac:dyDescent="0.25">
      <c r="B1868" t="s">
        <v>2486</v>
      </c>
      <c r="C1868" s="36">
        <v>1</v>
      </c>
    </row>
    <row r="1869" spans="2:3" x14ac:dyDescent="0.25">
      <c r="B1869" t="s">
        <v>2487</v>
      </c>
      <c r="C1869" s="36">
        <v>1</v>
      </c>
    </row>
    <row r="1870" spans="2:3" x14ac:dyDescent="0.25">
      <c r="B1870" t="s">
        <v>2489</v>
      </c>
      <c r="C1870" s="36">
        <v>1</v>
      </c>
    </row>
    <row r="1871" spans="2:3" x14ac:dyDescent="0.25">
      <c r="B1871" t="s">
        <v>2490</v>
      </c>
      <c r="C1871" s="36">
        <v>1</v>
      </c>
    </row>
    <row r="1872" spans="2:3" x14ac:dyDescent="0.25">
      <c r="B1872" t="s">
        <v>2738</v>
      </c>
      <c r="C1872" s="36">
        <v>1</v>
      </c>
    </row>
    <row r="1873" spans="2:3" x14ac:dyDescent="0.25">
      <c r="B1873" t="s">
        <v>2741</v>
      </c>
      <c r="C1873" s="36">
        <v>1</v>
      </c>
    </row>
    <row r="1874" spans="2:3" x14ac:dyDescent="0.25">
      <c r="B1874" t="s">
        <v>2805</v>
      </c>
      <c r="C1874" s="36">
        <v>1</v>
      </c>
    </row>
    <row r="1875" spans="2:3" x14ac:dyDescent="0.25">
      <c r="B1875" t="s">
        <v>2807</v>
      </c>
      <c r="C1875" s="36">
        <v>1</v>
      </c>
    </row>
    <row r="1876" spans="2:3" x14ac:dyDescent="0.25">
      <c r="B1876" t="s">
        <v>2818</v>
      </c>
      <c r="C1876" s="36">
        <v>1</v>
      </c>
    </row>
    <row r="1877" spans="2:3" x14ac:dyDescent="0.25">
      <c r="B1877" t="s">
        <v>2819</v>
      </c>
      <c r="C1877" s="36">
        <v>1</v>
      </c>
    </row>
    <row r="1878" spans="2:3" x14ac:dyDescent="0.25">
      <c r="B1878" t="s">
        <v>2820</v>
      </c>
      <c r="C1878" s="36">
        <v>1</v>
      </c>
    </row>
    <row r="1879" spans="2:3" x14ac:dyDescent="0.25">
      <c r="B1879" t="s">
        <v>2821</v>
      </c>
      <c r="C1879" s="36">
        <v>1</v>
      </c>
    </row>
    <row r="1880" spans="2:3" x14ac:dyDescent="0.25">
      <c r="B1880" t="s">
        <v>2822</v>
      </c>
      <c r="C1880" s="36">
        <v>1</v>
      </c>
    </row>
    <row r="1881" spans="2:3" x14ac:dyDescent="0.25">
      <c r="B1881" t="s">
        <v>2823</v>
      </c>
      <c r="C1881" s="36">
        <v>1</v>
      </c>
    </row>
    <row r="1882" spans="2:3" x14ac:dyDescent="0.25">
      <c r="B1882" t="s">
        <v>2826</v>
      </c>
      <c r="C1882" s="36">
        <v>1</v>
      </c>
    </row>
    <row r="1883" spans="2:3" x14ac:dyDescent="0.25">
      <c r="B1883" t="s">
        <v>2835</v>
      </c>
      <c r="C1883" s="36">
        <v>1</v>
      </c>
    </row>
    <row r="1884" spans="2:3" x14ac:dyDescent="0.25">
      <c r="B1884" t="s">
        <v>2844</v>
      </c>
      <c r="C1884" s="36">
        <v>1</v>
      </c>
    </row>
    <row r="1885" spans="2:3" x14ac:dyDescent="0.25">
      <c r="B1885" t="s">
        <v>2845</v>
      </c>
      <c r="C1885" s="36">
        <v>1</v>
      </c>
    </row>
    <row r="1886" spans="2:3" x14ac:dyDescent="0.25">
      <c r="B1886" t="s">
        <v>2846</v>
      </c>
      <c r="C1886" s="36">
        <v>1</v>
      </c>
    </row>
    <row r="1887" spans="2:3" x14ac:dyDescent="0.25">
      <c r="B1887" t="s">
        <v>2847</v>
      </c>
      <c r="C1887" s="36">
        <v>1</v>
      </c>
    </row>
    <row r="1888" spans="2:3" x14ac:dyDescent="0.25">
      <c r="B1888" t="s">
        <v>2848</v>
      </c>
      <c r="C1888" s="36">
        <v>1</v>
      </c>
    </row>
    <row r="1889" spans="2:3" x14ac:dyDescent="0.25">
      <c r="B1889" t="s">
        <v>2849</v>
      </c>
      <c r="C1889" s="36">
        <v>1</v>
      </c>
    </row>
    <row r="1890" spans="2:3" x14ac:dyDescent="0.25">
      <c r="B1890" t="s">
        <v>2850</v>
      </c>
      <c r="C1890" s="36">
        <v>1</v>
      </c>
    </row>
    <row r="1891" spans="2:3" x14ac:dyDescent="0.25">
      <c r="B1891" t="s">
        <v>2851</v>
      </c>
      <c r="C1891" s="36">
        <v>1</v>
      </c>
    </row>
    <row r="1892" spans="2:3" x14ac:dyDescent="0.25">
      <c r="B1892" t="s">
        <v>2852</v>
      </c>
      <c r="C1892" s="36">
        <v>1</v>
      </c>
    </row>
    <row r="1893" spans="2:3" x14ac:dyDescent="0.25">
      <c r="B1893" t="s">
        <v>2853</v>
      </c>
      <c r="C1893" s="36">
        <v>1</v>
      </c>
    </row>
    <row r="1894" spans="2:3" x14ac:dyDescent="0.25">
      <c r="B1894" t="s">
        <v>2854</v>
      </c>
      <c r="C1894" s="36">
        <v>1</v>
      </c>
    </row>
    <row r="1895" spans="2:3" x14ac:dyDescent="0.25">
      <c r="B1895" t="s">
        <v>2855</v>
      </c>
      <c r="C1895" s="36">
        <v>1</v>
      </c>
    </row>
    <row r="1896" spans="2:3" x14ac:dyDescent="0.25">
      <c r="B1896" t="s">
        <v>2856</v>
      </c>
      <c r="C1896" s="36">
        <v>1</v>
      </c>
    </row>
    <row r="1897" spans="2:3" x14ac:dyDescent="0.25">
      <c r="B1897" t="s">
        <v>2857</v>
      </c>
      <c r="C1897" s="36">
        <v>1</v>
      </c>
    </row>
    <row r="1898" spans="2:3" x14ac:dyDescent="0.25">
      <c r="B1898" t="s">
        <v>2858</v>
      </c>
      <c r="C1898" s="36">
        <v>1</v>
      </c>
    </row>
    <row r="1899" spans="2:3" x14ac:dyDescent="0.25">
      <c r="B1899" t="s">
        <v>2876</v>
      </c>
      <c r="C1899" s="36">
        <v>1</v>
      </c>
    </row>
    <row r="1900" spans="2:3" x14ac:dyDescent="0.25">
      <c r="B1900" t="s">
        <v>2880</v>
      </c>
      <c r="C1900" s="36">
        <v>1</v>
      </c>
    </row>
    <row r="1901" spans="2:3" x14ac:dyDescent="0.25">
      <c r="B1901" t="s">
        <v>2881</v>
      </c>
      <c r="C1901" s="36">
        <v>1</v>
      </c>
    </row>
    <row r="1902" spans="2:3" x14ac:dyDescent="0.25">
      <c r="B1902" t="s">
        <v>2882</v>
      </c>
      <c r="C1902" s="36">
        <v>1</v>
      </c>
    </row>
    <row r="1903" spans="2:3" x14ac:dyDescent="0.25">
      <c r="B1903" t="s">
        <v>2883</v>
      </c>
      <c r="C1903" s="36">
        <v>1</v>
      </c>
    </row>
    <row r="1904" spans="2:3" x14ac:dyDescent="0.25">
      <c r="B1904" t="s">
        <v>2890</v>
      </c>
      <c r="C1904" s="36">
        <v>1</v>
      </c>
    </row>
    <row r="1905" spans="2:3" x14ac:dyDescent="0.25">
      <c r="B1905" t="s">
        <v>2913</v>
      </c>
      <c r="C1905" s="36">
        <v>1</v>
      </c>
    </row>
    <row r="1906" spans="2:3" x14ac:dyDescent="0.25">
      <c r="B1906" t="s">
        <v>2919</v>
      </c>
      <c r="C1906" s="36">
        <v>1</v>
      </c>
    </row>
    <row r="1907" spans="2:3" x14ac:dyDescent="0.25">
      <c r="B1907" t="s">
        <v>2920</v>
      </c>
      <c r="C1907" s="36">
        <v>1</v>
      </c>
    </row>
    <row r="1908" spans="2:3" x14ac:dyDescent="0.25">
      <c r="B1908" t="s">
        <v>2921</v>
      </c>
      <c r="C1908" s="36">
        <v>1</v>
      </c>
    </row>
    <row r="1909" spans="2:3" x14ac:dyDescent="0.25">
      <c r="B1909" t="s">
        <v>2932</v>
      </c>
      <c r="C1909" s="36">
        <v>1</v>
      </c>
    </row>
    <row r="1910" spans="2:3" x14ac:dyDescent="0.25">
      <c r="B1910" t="s">
        <v>2949</v>
      </c>
      <c r="C1910" s="36">
        <v>1</v>
      </c>
    </row>
    <row r="1911" spans="2:3" x14ac:dyDescent="0.25">
      <c r="B1911" t="s">
        <v>2950</v>
      </c>
      <c r="C1911" s="36">
        <v>1</v>
      </c>
    </row>
    <row r="1912" spans="2:3" x14ac:dyDescent="0.25">
      <c r="B1912" t="s">
        <v>2951</v>
      </c>
      <c r="C1912" s="36">
        <v>1</v>
      </c>
    </row>
    <row r="1913" spans="2:3" x14ac:dyDescent="0.25">
      <c r="B1913" t="s">
        <v>2952</v>
      </c>
      <c r="C1913" s="36">
        <v>1</v>
      </c>
    </row>
    <row r="1914" spans="2:3" x14ac:dyDescent="0.25">
      <c r="B1914" t="s">
        <v>2953</v>
      </c>
      <c r="C1914" s="36">
        <v>1</v>
      </c>
    </row>
    <row r="1915" spans="2:3" x14ac:dyDescent="0.25">
      <c r="B1915" t="s">
        <v>2975</v>
      </c>
      <c r="C1915" s="36">
        <v>1</v>
      </c>
    </row>
    <row r="1916" spans="2:3" x14ac:dyDescent="0.25">
      <c r="B1916" t="s">
        <v>2976</v>
      </c>
      <c r="C1916" s="36">
        <v>1</v>
      </c>
    </row>
    <row r="1917" spans="2:3" x14ac:dyDescent="0.25">
      <c r="B1917" t="s">
        <v>2979</v>
      </c>
      <c r="C1917" s="36">
        <v>1</v>
      </c>
    </row>
    <row r="1918" spans="2:3" x14ac:dyDescent="0.25">
      <c r="B1918" t="s">
        <v>2980</v>
      </c>
      <c r="C1918" s="36">
        <v>1</v>
      </c>
    </row>
    <row r="1919" spans="2:3" x14ac:dyDescent="0.25">
      <c r="B1919" t="s">
        <v>2982</v>
      </c>
      <c r="C1919" s="36">
        <v>1</v>
      </c>
    </row>
    <row r="1920" spans="2:3" x14ac:dyDescent="0.25">
      <c r="B1920" t="s">
        <v>2983</v>
      </c>
      <c r="C1920" s="36">
        <v>1</v>
      </c>
    </row>
    <row r="1921" spans="2:3" x14ac:dyDescent="0.25">
      <c r="B1921" t="s">
        <v>2984</v>
      </c>
      <c r="C1921" s="36">
        <v>1</v>
      </c>
    </row>
    <row r="1922" spans="2:3" x14ac:dyDescent="0.25">
      <c r="B1922" t="s">
        <v>2985</v>
      </c>
      <c r="C1922" s="36">
        <v>1</v>
      </c>
    </row>
    <row r="1923" spans="2:3" x14ac:dyDescent="0.25">
      <c r="B1923" t="s">
        <v>2986</v>
      </c>
      <c r="C1923" s="36">
        <v>1</v>
      </c>
    </row>
    <row r="1924" spans="2:3" x14ac:dyDescent="0.25">
      <c r="B1924" t="s">
        <v>2987</v>
      </c>
      <c r="C1924" s="36">
        <v>1</v>
      </c>
    </row>
    <row r="1925" spans="2:3" x14ac:dyDescent="0.25">
      <c r="B1925" t="s">
        <v>2989</v>
      </c>
      <c r="C1925" s="36">
        <v>1</v>
      </c>
    </row>
    <row r="1926" spans="2:3" x14ac:dyDescent="0.25">
      <c r="B1926" t="s">
        <v>2991</v>
      </c>
      <c r="C1926" s="36">
        <v>1</v>
      </c>
    </row>
    <row r="1927" spans="2:3" x14ac:dyDescent="0.25">
      <c r="B1927" t="s">
        <v>2993</v>
      </c>
      <c r="C1927" s="36">
        <v>1</v>
      </c>
    </row>
    <row r="1928" spans="2:3" x14ac:dyDescent="0.25">
      <c r="B1928" t="s">
        <v>2994</v>
      </c>
      <c r="C1928" s="36">
        <v>1</v>
      </c>
    </row>
    <row r="1929" spans="2:3" x14ac:dyDescent="0.25">
      <c r="B1929" t="s">
        <v>2996</v>
      </c>
      <c r="C1929" s="36">
        <v>1</v>
      </c>
    </row>
    <row r="1930" spans="2:3" x14ac:dyDescent="0.25">
      <c r="B1930" t="s">
        <v>2997</v>
      </c>
      <c r="C1930" s="36">
        <v>1</v>
      </c>
    </row>
    <row r="1931" spans="2:3" x14ac:dyDescent="0.25">
      <c r="B1931" t="s">
        <v>2998</v>
      </c>
      <c r="C1931" s="36">
        <v>1</v>
      </c>
    </row>
    <row r="1932" spans="2:3" x14ac:dyDescent="0.25">
      <c r="B1932" t="s">
        <v>3017</v>
      </c>
      <c r="C1932" s="36">
        <v>1</v>
      </c>
    </row>
    <row r="1933" spans="2:3" x14ac:dyDescent="0.25">
      <c r="B1933" t="s">
        <v>3018</v>
      </c>
      <c r="C1933" s="36">
        <v>1</v>
      </c>
    </row>
    <row r="1934" spans="2:3" x14ac:dyDescent="0.25">
      <c r="B1934" t="s">
        <v>3019</v>
      </c>
      <c r="C1934" s="36">
        <v>1</v>
      </c>
    </row>
    <row r="1935" spans="2:3" x14ac:dyDescent="0.25">
      <c r="B1935" t="s">
        <v>3020</v>
      </c>
      <c r="C1935" s="36">
        <v>1</v>
      </c>
    </row>
    <row r="1936" spans="2:3" x14ac:dyDescent="0.25">
      <c r="B1936" t="s">
        <v>3029</v>
      </c>
      <c r="C1936" s="36">
        <v>1</v>
      </c>
    </row>
    <row r="1937" spans="2:3" x14ac:dyDescent="0.25">
      <c r="B1937" t="s">
        <v>3030</v>
      </c>
      <c r="C1937" s="36">
        <v>1</v>
      </c>
    </row>
    <row r="1938" spans="2:3" x14ac:dyDescent="0.25">
      <c r="B1938" t="s">
        <v>3031</v>
      </c>
      <c r="C1938" s="36">
        <v>1</v>
      </c>
    </row>
    <row r="1939" spans="2:3" x14ac:dyDescent="0.25">
      <c r="B1939" t="s">
        <v>3033</v>
      </c>
      <c r="C1939" s="36">
        <v>1</v>
      </c>
    </row>
    <row r="1940" spans="2:3" x14ac:dyDescent="0.25">
      <c r="B1940" t="s">
        <v>3055</v>
      </c>
      <c r="C1940" s="36">
        <v>1</v>
      </c>
    </row>
    <row r="1941" spans="2:3" x14ac:dyDescent="0.25">
      <c r="B1941" t="s">
        <v>3056</v>
      </c>
      <c r="C1941" s="36">
        <v>1</v>
      </c>
    </row>
    <row r="1942" spans="2:3" x14ac:dyDescent="0.25">
      <c r="B1942" t="s">
        <v>3062</v>
      </c>
      <c r="C1942" s="36">
        <v>1</v>
      </c>
    </row>
    <row r="1943" spans="2:3" x14ac:dyDescent="0.25">
      <c r="B1943" t="s">
        <v>3068</v>
      </c>
      <c r="C1943" s="36">
        <v>1</v>
      </c>
    </row>
    <row r="1944" spans="2:3" x14ac:dyDescent="0.25">
      <c r="B1944" t="s">
        <v>3071</v>
      </c>
      <c r="C1944" s="36">
        <v>1</v>
      </c>
    </row>
    <row r="1945" spans="2:3" x14ac:dyDescent="0.25">
      <c r="B1945" t="s">
        <v>3072</v>
      </c>
      <c r="C1945" s="36">
        <v>1</v>
      </c>
    </row>
    <row r="1946" spans="2:3" x14ac:dyDescent="0.25">
      <c r="B1946" t="s">
        <v>3073</v>
      </c>
      <c r="C1946" s="36">
        <v>1</v>
      </c>
    </row>
    <row r="1947" spans="2:3" x14ac:dyDescent="0.25">
      <c r="B1947" t="s">
        <v>3074</v>
      </c>
      <c r="C1947" s="36">
        <v>1</v>
      </c>
    </row>
    <row r="1948" spans="2:3" x14ac:dyDescent="0.25">
      <c r="B1948" t="s">
        <v>3075</v>
      </c>
      <c r="C1948" s="36">
        <v>1</v>
      </c>
    </row>
    <row r="1949" spans="2:3" x14ac:dyDescent="0.25">
      <c r="B1949" t="s">
        <v>3076</v>
      </c>
      <c r="C1949" s="36">
        <v>1</v>
      </c>
    </row>
    <row r="1950" spans="2:3" x14ac:dyDescent="0.25">
      <c r="B1950" t="s">
        <v>3077</v>
      </c>
      <c r="C1950" s="36">
        <v>1</v>
      </c>
    </row>
    <row r="1951" spans="2:3" x14ac:dyDescent="0.25">
      <c r="B1951" t="s">
        <v>3078</v>
      </c>
      <c r="C1951" s="36">
        <v>1</v>
      </c>
    </row>
    <row r="1952" spans="2:3" x14ac:dyDescent="0.25">
      <c r="B1952" t="s">
        <v>3079</v>
      </c>
      <c r="C1952" s="36">
        <v>1</v>
      </c>
    </row>
    <row r="1953" spans="2:3" x14ac:dyDescent="0.25">
      <c r="B1953" t="s">
        <v>3080</v>
      </c>
      <c r="C1953" s="36">
        <v>1</v>
      </c>
    </row>
    <row r="1954" spans="2:3" x14ac:dyDescent="0.25">
      <c r="B1954" t="s">
        <v>3081</v>
      </c>
      <c r="C1954" s="36">
        <v>1</v>
      </c>
    </row>
    <row r="1955" spans="2:3" x14ac:dyDescent="0.25">
      <c r="B1955" t="s">
        <v>3082</v>
      </c>
      <c r="C1955" s="36">
        <v>1</v>
      </c>
    </row>
    <row r="1956" spans="2:3" x14ac:dyDescent="0.25">
      <c r="B1956" t="s">
        <v>3084</v>
      </c>
      <c r="C1956" s="36">
        <v>1</v>
      </c>
    </row>
    <row r="1957" spans="2:3" x14ac:dyDescent="0.25">
      <c r="B1957" t="s">
        <v>3089</v>
      </c>
      <c r="C1957" s="36">
        <v>1</v>
      </c>
    </row>
    <row r="1958" spans="2:3" x14ac:dyDescent="0.25">
      <c r="B1958" t="s">
        <v>3090</v>
      </c>
      <c r="C1958" s="36">
        <v>1</v>
      </c>
    </row>
    <row r="1959" spans="2:3" x14ac:dyDescent="0.25">
      <c r="B1959" t="s">
        <v>3091</v>
      </c>
      <c r="C1959" s="36">
        <v>1</v>
      </c>
    </row>
    <row r="1960" spans="2:3" x14ac:dyDescent="0.25">
      <c r="B1960" t="s">
        <v>3092</v>
      </c>
      <c r="C1960" s="36">
        <v>1</v>
      </c>
    </row>
    <row r="1961" spans="2:3" x14ac:dyDescent="0.25">
      <c r="B1961" t="s">
        <v>3093</v>
      </c>
      <c r="C1961" s="36">
        <v>1</v>
      </c>
    </row>
    <row r="1962" spans="2:3" x14ac:dyDescent="0.25">
      <c r="B1962" t="s">
        <v>3094</v>
      </c>
      <c r="C1962" s="36">
        <v>1</v>
      </c>
    </row>
    <row r="1963" spans="2:3" x14ac:dyDescent="0.25">
      <c r="B1963" t="s">
        <v>3095</v>
      </c>
      <c r="C1963" s="36">
        <v>1</v>
      </c>
    </row>
    <row r="1964" spans="2:3" x14ac:dyDescent="0.25">
      <c r="B1964" t="s">
        <v>3097</v>
      </c>
      <c r="C1964" s="36">
        <v>1</v>
      </c>
    </row>
    <row r="1965" spans="2:3" x14ac:dyDescent="0.25">
      <c r="B1965" t="s">
        <v>3105</v>
      </c>
      <c r="C1965" s="36">
        <v>1</v>
      </c>
    </row>
    <row r="1966" spans="2:3" x14ac:dyDescent="0.25">
      <c r="B1966" t="s">
        <v>3106</v>
      </c>
      <c r="C1966" s="36">
        <v>1</v>
      </c>
    </row>
    <row r="1967" spans="2:3" x14ac:dyDescent="0.25">
      <c r="B1967" t="s">
        <v>3132</v>
      </c>
      <c r="C1967" s="36">
        <v>1</v>
      </c>
    </row>
    <row r="1968" spans="2:3" x14ac:dyDescent="0.25">
      <c r="B1968" t="s">
        <v>3144</v>
      </c>
      <c r="C1968" s="36">
        <v>1</v>
      </c>
    </row>
    <row r="1969" spans="2:3" x14ac:dyDescent="0.25">
      <c r="B1969" t="s">
        <v>3145</v>
      </c>
      <c r="C1969" s="36">
        <v>1</v>
      </c>
    </row>
    <row r="1970" spans="2:3" x14ac:dyDescent="0.25">
      <c r="B1970" t="s">
        <v>3146</v>
      </c>
      <c r="C1970" s="36">
        <v>1</v>
      </c>
    </row>
    <row r="1971" spans="2:3" x14ac:dyDescent="0.25">
      <c r="B1971" t="s">
        <v>3147</v>
      </c>
      <c r="C1971" s="36">
        <v>1</v>
      </c>
    </row>
    <row r="1972" spans="2:3" x14ac:dyDescent="0.25">
      <c r="B1972" t="s">
        <v>3148</v>
      </c>
      <c r="C1972" s="36">
        <v>1</v>
      </c>
    </row>
    <row r="1973" spans="2:3" x14ac:dyDescent="0.25">
      <c r="B1973" t="s">
        <v>3149</v>
      </c>
      <c r="C1973" s="36">
        <v>1</v>
      </c>
    </row>
    <row r="1974" spans="2:3" x14ac:dyDescent="0.25">
      <c r="B1974" t="s">
        <v>3150</v>
      </c>
      <c r="C1974" s="36">
        <v>1</v>
      </c>
    </row>
    <row r="1975" spans="2:3" x14ac:dyDescent="0.25">
      <c r="B1975" t="s">
        <v>3152</v>
      </c>
      <c r="C1975" s="36">
        <v>1</v>
      </c>
    </row>
    <row r="1976" spans="2:3" x14ac:dyDescent="0.25">
      <c r="B1976" t="s">
        <v>3168</v>
      </c>
      <c r="C1976" s="36">
        <v>1</v>
      </c>
    </row>
    <row r="1977" spans="2:3" x14ac:dyDescent="0.25">
      <c r="B1977" t="s">
        <v>3170</v>
      </c>
      <c r="C1977" s="36">
        <v>1</v>
      </c>
    </row>
    <row r="1978" spans="2:3" x14ac:dyDescent="0.25">
      <c r="B1978" t="s">
        <v>3171</v>
      </c>
      <c r="C1978" s="36">
        <v>1</v>
      </c>
    </row>
    <row r="1979" spans="2:3" x14ac:dyDescent="0.25">
      <c r="B1979" t="s">
        <v>3172</v>
      </c>
      <c r="C1979" s="36">
        <v>1</v>
      </c>
    </row>
    <row r="1980" spans="2:3" x14ac:dyDescent="0.25">
      <c r="B1980" t="s">
        <v>3173</v>
      </c>
      <c r="C1980" s="36">
        <v>1</v>
      </c>
    </row>
    <row r="1981" spans="2:3" x14ac:dyDescent="0.25">
      <c r="B1981" t="s">
        <v>3174</v>
      </c>
      <c r="C1981" s="36">
        <v>1</v>
      </c>
    </row>
    <row r="1982" spans="2:3" x14ac:dyDescent="0.25">
      <c r="B1982" t="s">
        <v>3175</v>
      </c>
      <c r="C1982" s="36">
        <v>1</v>
      </c>
    </row>
    <row r="1983" spans="2:3" x14ac:dyDescent="0.25">
      <c r="B1983" t="s">
        <v>3176</v>
      </c>
      <c r="C1983" s="36">
        <v>1</v>
      </c>
    </row>
    <row r="1984" spans="2:3" x14ac:dyDescent="0.25">
      <c r="B1984" t="s">
        <v>3179</v>
      </c>
      <c r="C1984" s="36">
        <v>1</v>
      </c>
    </row>
    <row r="1985" spans="2:3" x14ac:dyDescent="0.25">
      <c r="B1985" t="s">
        <v>3197</v>
      </c>
      <c r="C1985" s="36">
        <v>1</v>
      </c>
    </row>
    <row r="1986" spans="2:3" x14ac:dyDescent="0.25">
      <c r="B1986" t="s">
        <v>3198</v>
      </c>
      <c r="C1986" s="36">
        <v>1</v>
      </c>
    </row>
    <row r="1987" spans="2:3" x14ac:dyDescent="0.25">
      <c r="B1987" t="s">
        <v>3215</v>
      </c>
      <c r="C1987" s="36">
        <v>1</v>
      </c>
    </row>
    <row r="1988" spans="2:3" x14ac:dyDescent="0.25">
      <c r="B1988" t="s">
        <v>3216</v>
      </c>
      <c r="C1988" s="36">
        <v>1</v>
      </c>
    </row>
    <row r="1989" spans="2:3" x14ac:dyDescent="0.25">
      <c r="B1989" t="s">
        <v>3231</v>
      </c>
      <c r="C1989" s="36">
        <v>1</v>
      </c>
    </row>
    <row r="1990" spans="2:3" x14ac:dyDescent="0.25">
      <c r="B1990" t="s">
        <v>3232</v>
      </c>
      <c r="C1990" s="36">
        <v>1</v>
      </c>
    </row>
    <row r="1991" spans="2:3" x14ac:dyDescent="0.25">
      <c r="B1991" t="s">
        <v>3235</v>
      </c>
      <c r="C1991" s="36">
        <v>1</v>
      </c>
    </row>
    <row r="1992" spans="2:3" x14ac:dyDescent="0.25">
      <c r="B1992" t="s">
        <v>3236</v>
      </c>
      <c r="C1992" s="36">
        <v>1</v>
      </c>
    </row>
    <row r="1993" spans="2:3" x14ac:dyDescent="0.25">
      <c r="B1993" t="s">
        <v>3237</v>
      </c>
      <c r="C1993" s="36">
        <v>1</v>
      </c>
    </row>
    <row r="1994" spans="2:3" x14ac:dyDescent="0.25">
      <c r="B1994" t="s">
        <v>3238</v>
      </c>
      <c r="C1994" s="36">
        <v>1</v>
      </c>
    </row>
    <row r="1995" spans="2:3" x14ac:dyDescent="0.25">
      <c r="B1995" t="s">
        <v>3239</v>
      </c>
      <c r="C1995" s="36">
        <v>1</v>
      </c>
    </row>
    <row r="1996" spans="2:3" x14ac:dyDescent="0.25">
      <c r="B1996" t="s">
        <v>3240</v>
      </c>
      <c r="C1996" s="36">
        <v>1</v>
      </c>
    </row>
    <row r="1997" spans="2:3" x14ac:dyDescent="0.25">
      <c r="B1997" t="s">
        <v>3241</v>
      </c>
      <c r="C1997" s="36">
        <v>1</v>
      </c>
    </row>
    <row r="1998" spans="2:3" x14ac:dyDescent="0.25">
      <c r="B1998" t="s">
        <v>3242</v>
      </c>
      <c r="C1998" s="36">
        <v>1</v>
      </c>
    </row>
    <row r="1999" spans="2:3" x14ac:dyDescent="0.25">
      <c r="B1999" t="s">
        <v>3244</v>
      </c>
      <c r="C1999" s="36">
        <v>1</v>
      </c>
    </row>
    <row r="2000" spans="2:3" x14ac:dyDescent="0.25">
      <c r="B2000" t="s">
        <v>3245</v>
      </c>
      <c r="C2000" s="36">
        <v>1</v>
      </c>
    </row>
    <row r="2001" spans="2:3" x14ac:dyDescent="0.25">
      <c r="B2001" t="s">
        <v>3246</v>
      </c>
      <c r="C2001" s="36">
        <v>1</v>
      </c>
    </row>
    <row r="2002" spans="2:3" x14ac:dyDescent="0.25">
      <c r="B2002" t="s">
        <v>3247</v>
      </c>
      <c r="C2002" s="36">
        <v>1</v>
      </c>
    </row>
    <row r="2003" spans="2:3" x14ac:dyDescent="0.25">
      <c r="B2003" t="s">
        <v>3248</v>
      </c>
      <c r="C2003" s="36">
        <v>1</v>
      </c>
    </row>
    <row r="2004" spans="2:3" x14ac:dyDescent="0.25">
      <c r="B2004" t="s">
        <v>3249</v>
      </c>
      <c r="C2004" s="36">
        <v>1</v>
      </c>
    </row>
    <row r="2005" spans="2:3" x14ac:dyDescent="0.25">
      <c r="B2005" t="s">
        <v>3256</v>
      </c>
      <c r="C2005" s="36">
        <v>1</v>
      </c>
    </row>
    <row r="2006" spans="2:3" x14ac:dyDescent="0.25">
      <c r="B2006" t="s">
        <v>3257</v>
      </c>
      <c r="C2006" s="36">
        <v>1</v>
      </c>
    </row>
    <row r="2007" spans="2:3" x14ac:dyDescent="0.25">
      <c r="B2007" t="s">
        <v>3258</v>
      </c>
      <c r="C2007" s="36">
        <v>1</v>
      </c>
    </row>
    <row r="2008" spans="2:3" x14ac:dyDescent="0.25">
      <c r="B2008" t="s">
        <v>3288</v>
      </c>
      <c r="C2008" s="36">
        <v>1</v>
      </c>
    </row>
    <row r="2009" spans="2:3" x14ac:dyDescent="0.25">
      <c r="B2009" t="s">
        <v>3290</v>
      </c>
      <c r="C2009" s="36">
        <v>1</v>
      </c>
    </row>
    <row r="2010" spans="2:3" x14ac:dyDescent="0.25">
      <c r="B2010" t="s">
        <v>3346</v>
      </c>
      <c r="C2010" s="36">
        <v>1</v>
      </c>
    </row>
    <row r="2011" spans="2:3" x14ac:dyDescent="0.25">
      <c r="B2011" t="s">
        <v>3349</v>
      </c>
      <c r="C2011" s="36">
        <v>1</v>
      </c>
    </row>
    <row r="2012" spans="2:3" x14ac:dyDescent="0.25">
      <c r="B2012" t="s">
        <v>3350</v>
      </c>
      <c r="C2012" s="36">
        <v>1</v>
      </c>
    </row>
    <row r="2013" spans="2:3" x14ac:dyDescent="0.25">
      <c r="B2013" t="s">
        <v>3355</v>
      </c>
      <c r="C2013" s="36">
        <v>1</v>
      </c>
    </row>
    <row r="2014" spans="2:3" x14ac:dyDescent="0.25">
      <c r="B2014" t="s">
        <v>3356</v>
      </c>
      <c r="C2014" s="36">
        <v>1</v>
      </c>
    </row>
    <row r="2015" spans="2:3" x14ac:dyDescent="0.25">
      <c r="B2015" t="s">
        <v>3357</v>
      </c>
      <c r="C2015" s="36">
        <v>1</v>
      </c>
    </row>
    <row r="2016" spans="2:3" x14ac:dyDescent="0.25">
      <c r="B2016" t="s">
        <v>3358</v>
      </c>
      <c r="C2016" s="36">
        <v>1</v>
      </c>
    </row>
    <row r="2017" spans="2:3" x14ac:dyDescent="0.25">
      <c r="B2017" t="s">
        <v>3359</v>
      </c>
      <c r="C2017" s="36">
        <v>1</v>
      </c>
    </row>
    <row r="2018" spans="2:3" x14ac:dyDescent="0.25">
      <c r="B2018" t="s">
        <v>3360</v>
      </c>
      <c r="C2018" s="36">
        <v>1</v>
      </c>
    </row>
    <row r="2019" spans="2:3" x14ac:dyDescent="0.25">
      <c r="B2019" t="s">
        <v>3361</v>
      </c>
      <c r="C2019" s="36">
        <v>1</v>
      </c>
    </row>
    <row r="2020" spans="2:3" x14ac:dyDescent="0.25">
      <c r="B2020" t="s">
        <v>3362</v>
      </c>
      <c r="C2020" s="36">
        <v>1</v>
      </c>
    </row>
    <row r="2021" spans="2:3" x14ac:dyDescent="0.25">
      <c r="B2021" t="s">
        <v>3363</v>
      </c>
      <c r="C2021" s="36">
        <v>1</v>
      </c>
    </row>
    <row r="2022" spans="2:3" x14ac:dyDescent="0.25">
      <c r="B2022" t="s">
        <v>3364</v>
      </c>
      <c r="C2022" s="36">
        <v>1</v>
      </c>
    </row>
    <row r="2023" spans="2:3" x14ac:dyDescent="0.25">
      <c r="B2023" t="s">
        <v>3365</v>
      </c>
      <c r="C2023" s="36">
        <v>1</v>
      </c>
    </row>
    <row r="2024" spans="2:3" x14ac:dyDescent="0.25">
      <c r="B2024" t="s">
        <v>3367</v>
      </c>
      <c r="C2024" s="36">
        <v>1</v>
      </c>
    </row>
    <row r="2025" spans="2:3" x14ac:dyDescent="0.25">
      <c r="B2025" t="s">
        <v>3372</v>
      </c>
      <c r="C2025" s="36">
        <v>1</v>
      </c>
    </row>
    <row r="2026" spans="2:3" x14ac:dyDescent="0.25">
      <c r="B2026" t="s">
        <v>3373</v>
      </c>
      <c r="C2026" s="36">
        <v>1</v>
      </c>
    </row>
    <row r="2027" spans="2:3" x14ac:dyDescent="0.25">
      <c r="B2027" t="s">
        <v>3374</v>
      </c>
      <c r="C2027" s="36">
        <v>1</v>
      </c>
    </row>
    <row r="2028" spans="2:3" x14ac:dyDescent="0.25">
      <c r="B2028" t="s">
        <v>3378</v>
      </c>
      <c r="C2028" s="36">
        <v>1</v>
      </c>
    </row>
    <row r="2029" spans="2:3" x14ac:dyDescent="0.25">
      <c r="B2029" t="s">
        <v>3380</v>
      </c>
      <c r="C2029" s="36">
        <v>1</v>
      </c>
    </row>
    <row r="2030" spans="2:3" x14ac:dyDescent="0.25">
      <c r="B2030" t="s">
        <v>3384</v>
      </c>
      <c r="C2030" s="36">
        <v>1</v>
      </c>
    </row>
    <row r="2031" spans="2:3" x14ac:dyDescent="0.25">
      <c r="B2031" t="s">
        <v>3387</v>
      </c>
      <c r="C2031" s="36">
        <v>1</v>
      </c>
    </row>
    <row r="2032" spans="2:3" x14ac:dyDescent="0.25">
      <c r="B2032" t="s">
        <v>3389</v>
      </c>
      <c r="C2032" s="36">
        <v>1</v>
      </c>
    </row>
    <row r="2033" spans="2:3" x14ac:dyDescent="0.25">
      <c r="B2033" t="s">
        <v>3394</v>
      </c>
      <c r="C2033" s="36">
        <v>1</v>
      </c>
    </row>
    <row r="2034" spans="2:3" x14ac:dyDescent="0.25">
      <c r="B2034" t="s">
        <v>3408</v>
      </c>
      <c r="C2034" s="36">
        <v>1</v>
      </c>
    </row>
    <row r="2035" spans="2:3" x14ac:dyDescent="0.25">
      <c r="B2035" t="s">
        <v>3412</v>
      </c>
      <c r="C2035" s="36">
        <v>1</v>
      </c>
    </row>
    <row r="2036" spans="2:3" x14ac:dyDescent="0.25">
      <c r="B2036" t="s">
        <v>3421</v>
      </c>
      <c r="C2036" s="36">
        <v>1</v>
      </c>
    </row>
    <row r="2037" spans="2:3" x14ac:dyDescent="0.25">
      <c r="B2037" t="s">
        <v>3422</v>
      </c>
      <c r="C2037" s="36">
        <v>1</v>
      </c>
    </row>
    <row r="2038" spans="2:3" x14ac:dyDescent="0.25">
      <c r="B2038" t="s">
        <v>3423</v>
      </c>
      <c r="C2038" s="36">
        <v>1</v>
      </c>
    </row>
    <row r="2039" spans="2:3" x14ac:dyDescent="0.25">
      <c r="B2039" t="s">
        <v>3428</v>
      </c>
      <c r="C2039" s="36">
        <v>1</v>
      </c>
    </row>
    <row r="2040" spans="2:3" x14ac:dyDescent="0.25">
      <c r="B2040" t="s">
        <v>3435</v>
      </c>
      <c r="C2040" s="36">
        <v>1</v>
      </c>
    </row>
    <row r="2041" spans="2:3" x14ac:dyDescent="0.25">
      <c r="B2041" t="s">
        <v>3439</v>
      </c>
      <c r="C2041" s="36">
        <v>1</v>
      </c>
    </row>
    <row r="2042" spans="2:3" x14ac:dyDescent="0.25">
      <c r="B2042" t="s">
        <v>3440</v>
      </c>
      <c r="C2042" s="36">
        <v>1</v>
      </c>
    </row>
    <row r="2043" spans="2:3" x14ac:dyDescent="0.25">
      <c r="B2043" t="s">
        <v>3444</v>
      </c>
      <c r="C2043" s="36">
        <v>1</v>
      </c>
    </row>
    <row r="2044" spans="2:3" x14ac:dyDescent="0.25">
      <c r="B2044" t="s">
        <v>3450</v>
      </c>
      <c r="C2044" s="36">
        <v>1</v>
      </c>
    </row>
    <row r="2045" spans="2:3" x14ac:dyDescent="0.25">
      <c r="B2045" t="s">
        <v>3451</v>
      </c>
      <c r="C2045" s="36">
        <v>1</v>
      </c>
    </row>
    <row r="2046" spans="2:3" x14ac:dyDescent="0.25">
      <c r="B2046" t="s">
        <v>3453</v>
      </c>
      <c r="C2046" s="36">
        <v>1</v>
      </c>
    </row>
    <row r="2047" spans="2:3" x14ac:dyDescent="0.25">
      <c r="B2047" t="s">
        <v>3456</v>
      </c>
      <c r="C2047" s="36">
        <v>1</v>
      </c>
    </row>
    <row r="2048" spans="2:3" x14ac:dyDescent="0.25">
      <c r="B2048" t="s">
        <v>3458</v>
      </c>
      <c r="C2048" s="36">
        <v>1</v>
      </c>
    </row>
    <row r="2049" spans="2:3" x14ac:dyDescent="0.25">
      <c r="B2049" t="s">
        <v>3459</v>
      </c>
      <c r="C2049" s="36">
        <v>1</v>
      </c>
    </row>
    <row r="2050" spans="2:3" x14ac:dyDescent="0.25">
      <c r="B2050" t="s">
        <v>3464</v>
      </c>
      <c r="C2050" s="36">
        <v>1</v>
      </c>
    </row>
    <row r="2051" spans="2:3" x14ac:dyDescent="0.25">
      <c r="B2051" t="s">
        <v>3465</v>
      </c>
      <c r="C2051" s="36">
        <v>1</v>
      </c>
    </row>
    <row r="2052" spans="2:3" x14ac:dyDescent="0.25">
      <c r="B2052" t="s">
        <v>3468</v>
      </c>
      <c r="C2052" s="36">
        <v>1</v>
      </c>
    </row>
    <row r="2053" spans="2:3" x14ac:dyDescent="0.25">
      <c r="B2053" t="s">
        <v>3469</v>
      </c>
      <c r="C2053" s="36">
        <v>1</v>
      </c>
    </row>
    <row r="2054" spans="2:3" x14ac:dyDescent="0.25">
      <c r="B2054" t="s">
        <v>3470</v>
      </c>
      <c r="C2054" s="36">
        <v>1</v>
      </c>
    </row>
    <row r="2055" spans="2:3" x14ac:dyDescent="0.25">
      <c r="B2055" t="s">
        <v>3472</v>
      </c>
      <c r="C2055" s="36">
        <v>1</v>
      </c>
    </row>
    <row r="2056" spans="2:3" x14ac:dyDescent="0.25">
      <c r="B2056" t="s">
        <v>3473</v>
      </c>
      <c r="C2056" s="36">
        <v>1</v>
      </c>
    </row>
    <row r="2057" spans="2:3" x14ac:dyDescent="0.25">
      <c r="B2057" t="s">
        <v>3474</v>
      </c>
      <c r="C2057" s="36">
        <v>1</v>
      </c>
    </row>
    <row r="2058" spans="2:3" x14ac:dyDescent="0.25">
      <c r="B2058" t="s">
        <v>3477</v>
      </c>
      <c r="C2058" s="36">
        <v>1</v>
      </c>
    </row>
    <row r="2059" spans="2:3" x14ac:dyDescent="0.25">
      <c r="B2059" t="s">
        <v>3491</v>
      </c>
      <c r="C2059" s="36">
        <v>1</v>
      </c>
    </row>
    <row r="2060" spans="2:3" x14ac:dyDescent="0.25">
      <c r="B2060" t="s">
        <v>3499</v>
      </c>
      <c r="C2060" s="36">
        <v>1</v>
      </c>
    </row>
    <row r="2061" spans="2:3" x14ac:dyDescent="0.25">
      <c r="B2061" t="s">
        <v>3500</v>
      </c>
      <c r="C2061" s="36">
        <v>1</v>
      </c>
    </row>
    <row r="2062" spans="2:3" x14ac:dyDescent="0.25">
      <c r="B2062" t="s">
        <v>3501</v>
      </c>
      <c r="C2062" s="36">
        <v>1</v>
      </c>
    </row>
    <row r="2063" spans="2:3" x14ac:dyDescent="0.25">
      <c r="B2063" t="s">
        <v>3502</v>
      </c>
      <c r="C2063" s="36">
        <v>1</v>
      </c>
    </row>
    <row r="2064" spans="2:3" x14ac:dyDescent="0.25">
      <c r="B2064" t="s">
        <v>3503</v>
      </c>
      <c r="C2064" s="36">
        <v>1</v>
      </c>
    </row>
    <row r="2065" spans="2:3" x14ac:dyDescent="0.25">
      <c r="B2065" t="s">
        <v>3504</v>
      </c>
      <c r="C2065" s="36">
        <v>1</v>
      </c>
    </row>
    <row r="2066" spans="2:3" x14ac:dyDescent="0.25">
      <c r="B2066" t="s">
        <v>3519</v>
      </c>
      <c r="C2066" s="36">
        <v>1</v>
      </c>
    </row>
    <row r="2067" spans="2:3" x14ac:dyDescent="0.25">
      <c r="B2067" t="s">
        <v>3520</v>
      </c>
      <c r="C2067" s="36">
        <v>1</v>
      </c>
    </row>
    <row r="2068" spans="2:3" x14ac:dyDescent="0.25">
      <c r="B2068" t="s">
        <v>3521</v>
      </c>
      <c r="C2068" s="36">
        <v>1</v>
      </c>
    </row>
    <row r="2069" spans="2:3" x14ac:dyDescent="0.25">
      <c r="B2069" t="s">
        <v>3528</v>
      </c>
      <c r="C2069" s="36">
        <v>1</v>
      </c>
    </row>
    <row r="2070" spans="2:3" x14ac:dyDescent="0.25">
      <c r="B2070" t="s">
        <v>3530</v>
      </c>
      <c r="C2070" s="36">
        <v>1</v>
      </c>
    </row>
    <row r="2071" spans="2:3" x14ac:dyDescent="0.25">
      <c r="B2071" t="s">
        <v>3531</v>
      </c>
      <c r="C2071" s="36">
        <v>1</v>
      </c>
    </row>
    <row r="2072" spans="2:3" x14ac:dyDescent="0.25">
      <c r="B2072" t="s">
        <v>3532</v>
      </c>
      <c r="C2072" s="36">
        <v>1</v>
      </c>
    </row>
    <row r="2073" spans="2:3" x14ac:dyDescent="0.25">
      <c r="B2073" t="s">
        <v>3533</v>
      </c>
      <c r="C2073" s="36">
        <v>1</v>
      </c>
    </row>
    <row r="2074" spans="2:3" x14ac:dyDescent="0.25">
      <c r="B2074" t="s">
        <v>3534</v>
      </c>
      <c r="C2074" s="36">
        <v>1</v>
      </c>
    </row>
    <row r="2075" spans="2:3" x14ac:dyDescent="0.25">
      <c r="B2075" t="s">
        <v>3535</v>
      </c>
      <c r="C2075" s="36">
        <v>1</v>
      </c>
    </row>
    <row r="2076" spans="2:3" x14ac:dyDescent="0.25">
      <c r="B2076" t="s">
        <v>3536</v>
      </c>
      <c r="C2076" s="36">
        <v>1</v>
      </c>
    </row>
    <row r="2077" spans="2:3" x14ac:dyDescent="0.25">
      <c r="B2077" t="s">
        <v>3537</v>
      </c>
      <c r="C2077" s="36">
        <v>1</v>
      </c>
    </row>
    <row r="2078" spans="2:3" x14ac:dyDescent="0.25">
      <c r="B2078" t="s">
        <v>3556</v>
      </c>
      <c r="C2078" s="36">
        <v>1</v>
      </c>
    </row>
    <row r="2079" spans="2:3" x14ac:dyDescent="0.25">
      <c r="B2079" t="s">
        <v>3563</v>
      </c>
      <c r="C2079" s="36">
        <v>1</v>
      </c>
    </row>
    <row r="2080" spans="2:3" x14ac:dyDescent="0.25">
      <c r="B2080" t="s">
        <v>3637</v>
      </c>
      <c r="C2080" s="36">
        <v>1</v>
      </c>
    </row>
    <row r="2081" spans="2:3" x14ac:dyDescent="0.25">
      <c r="B2081" t="s">
        <v>3645</v>
      </c>
      <c r="C2081" s="36">
        <v>1</v>
      </c>
    </row>
    <row r="2082" spans="2:3" x14ac:dyDescent="0.25">
      <c r="B2082" t="s">
        <v>3649</v>
      </c>
      <c r="C2082" s="36">
        <v>1</v>
      </c>
    </row>
    <row r="2083" spans="2:3" x14ac:dyDescent="0.25">
      <c r="B2083" t="s">
        <v>3658</v>
      </c>
      <c r="C2083" s="36">
        <v>1</v>
      </c>
    </row>
    <row r="2084" spans="2:3" x14ac:dyDescent="0.25">
      <c r="B2084" t="s">
        <v>3659</v>
      </c>
      <c r="C2084" s="36">
        <v>1</v>
      </c>
    </row>
    <row r="2085" spans="2:3" x14ac:dyDescent="0.25">
      <c r="B2085" t="s">
        <v>3660</v>
      </c>
      <c r="C2085" s="36">
        <v>1</v>
      </c>
    </row>
    <row r="2086" spans="2:3" x14ac:dyDescent="0.25">
      <c r="B2086" t="s">
        <v>3702</v>
      </c>
      <c r="C2086" s="36">
        <v>1</v>
      </c>
    </row>
    <row r="2087" spans="2:3" x14ac:dyDescent="0.25">
      <c r="B2087" t="s">
        <v>3715</v>
      </c>
      <c r="C2087" s="36">
        <v>1</v>
      </c>
    </row>
    <row r="2088" spans="2:3" x14ac:dyDescent="0.25">
      <c r="B2088" t="s">
        <v>3716</v>
      </c>
      <c r="C2088" s="36">
        <v>1</v>
      </c>
    </row>
    <row r="2089" spans="2:3" x14ac:dyDescent="0.25">
      <c r="B2089" t="s">
        <v>3717</v>
      </c>
      <c r="C2089" s="36">
        <v>1</v>
      </c>
    </row>
    <row r="2090" spans="2:3" x14ac:dyDescent="0.25">
      <c r="B2090" t="s">
        <v>3718</v>
      </c>
      <c r="C2090" s="36">
        <v>1</v>
      </c>
    </row>
    <row r="2091" spans="2:3" x14ac:dyDescent="0.25">
      <c r="B2091" t="s">
        <v>3719</v>
      </c>
      <c r="C2091" s="36">
        <v>1</v>
      </c>
    </row>
    <row r="2092" spans="2:3" x14ac:dyDescent="0.25">
      <c r="B2092" t="s">
        <v>3726</v>
      </c>
      <c r="C2092" s="36">
        <v>1</v>
      </c>
    </row>
    <row r="2093" spans="2:3" x14ac:dyDescent="0.25">
      <c r="B2093" t="s">
        <v>3727</v>
      </c>
      <c r="C2093" s="36">
        <v>1</v>
      </c>
    </row>
    <row r="2094" spans="2:3" x14ac:dyDescent="0.25">
      <c r="B2094" t="s">
        <v>3728</v>
      </c>
      <c r="C2094" s="36">
        <v>1</v>
      </c>
    </row>
    <row r="2095" spans="2:3" x14ac:dyDescent="0.25">
      <c r="B2095" t="s">
        <v>3729</v>
      </c>
      <c r="C2095" s="36">
        <v>1</v>
      </c>
    </row>
    <row r="2096" spans="2:3" x14ac:dyDescent="0.25">
      <c r="B2096" t="s">
        <v>3730</v>
      </c>
      <c r="C2096" s="36">
        <v>1</v>
      </c>
    </row>
    <row r="2097" spans="2:3" x14ac:dyDescent="0.25">
      <c r="B2097" t="s">
        <v>3731</v>
      </c>
      <c r="C2097" s="36">
        <v>1</v>
      </c>
    </row>
    <row r="2098" spans="2:3" x14ac:dyDescent="0.25">
      <c r="B2098" t="s">
        <v>3732</v>
      </c>
      <c r="C2098" s="36">
        <v>1</v>
      </c>
    </row>
    <row r="2099" spans="2:3" x14ac:dyDescent="0.25">
      <c r="B2099" t="s">
        <v>3733</v>
      </c>
      <c r="C2099" s="36">
        <v>1</v>
      </c>
    </row>
    <row r="2100" spans="2:3" x14ac:dyDescent="0.25">
      <c r="B2100" t="s">
        <v>3737</v>
      </c>
      <c r="C2100" s="36">
        <v>1</v>
      </c>
    </row>
    <row r="2101" spans="2:3" x14ac:dyDescent="0.25">
      <c r="B2101" t="s">
        <v>3738</v>
      </c>
      <c r="C2101" s="36">
        <v>1</v>
      </c>
    </row>
    <row r="2102" spans="2:3" x14ac:dyDescent="0.25">
      <c r="B2102" t="s">
        <v>3739</v>
      </c>
      <c r="C2102" s="36">
        <v>1</v>
      </c>
    </row>
    <row r="2103" spans="2:3" x14ac:dyDescent="0.25">
      <c r="B2103" t="s">
        <v>3742</v>
      </c>
      <c r="C2103" s="36">
        <v>1</v>
      </c>
    </row>
    <row r="2104" spans="2:3" x14ac:dyDescent="0.25">
      <c r="B2104" t="s">
        <v>3743</v>
      </c>
      <c r="C2104" s="36">
        <v>1</v>
      </c>
    </row>
    <row r="2105" spans="2:3" x14ac:dyDescent="0.25">
      <c r="B2105" t="s">
        <v>3744</v>
      </c>
      <c r="C2105" s="36">
        <v>1</v>
      </c>
    </row>
    <row r="2106" spans="2:3" x14ac:dyDescent="0.25">
      <c r="B2106" t="s">
        <v>3755</v>
      </c>
      <c r="C2106" s="36">
        <v>1</v>
      </c>
    </row>
    <row r="2107" spans="2:3" x14ac:dyDescent="0.25">
      <c r="B2107" t="s">
        <v>3756</v>
      </c>
      <c r="C2107" s="36">
        <v>1</v>
      </c>
    </row>
    <row r="2108" spans="2:3" x14ac:dyDescent="0.25">
      <c r="B2108" t="s">
        <v>3768</v>
      </c>
      <c r="C2108" s="36">
        <v>1</v>
      </c>
    </row>
    <row r="2109" spans="2:3" x14ac:dyDescent="0.25">
      <c r="B2109" t="s">
        <v>3773</v>
      </c>
      <c r="C2109" s="36">
        <v>1</v>
      </c>
    </row>
    <row r="2110" spans="2:3" x14ac:dyDescent="0.25">
      <c r="B2110" t="s">
        <v>3780</v>
      </c>
      <c r="C2110" s="36">
        <v>1</v>
      </c>
    </row>
    <row r="2111" spans="2:3" x14ac:dyDescent="0.25">
      <c r="B2111" t="s">
        <v>3788</v>
      </c>
      <c r="C2111" s="36">
        <v>1</v>
      </c>
    </row>
    <row r="2112" spans="2:3" x14ac:dyDescent="0.25">
      <c r="B2112" t="s">
        <v>3798</v>
      </c>
      <c r="C2112" s="36">
        <v>1</v>
      </c>
    </row>
    <row r="2113" spans="2:3" x14ac:dyDescent="0.25">
      <c r="B2113" t="s">
        <v>3840</v>
      </c>
      <c r="C2113" s="36">
        <v>1</v>
      </c>
    </row>
    <row r="2114" spans="2:3" x14ac:dyDescent="0.25">
      <c r="B2114" t="s">
        <v>3853</v>
      </c>
      <c r="C2114" s="36">
        <v>1</v>
      </c>
    </row>
    <row r="2115" spans="2:3" x14ac:dyDescent="0.25">
      <c r="B2115" t="s">
        <v>3854</v>
      </c>
      <c r="C2115" s="36">
        <v>1</v>
      </c>
    </row>
    <row r="2116" spans="2:3" x14ac:dyDescent="0.25">
      <c r="B2116" t="s">
        <v>3855</v>
      </c>
      <c r="C2116" s="36">
        <v>1</v>
      </c>
    </row>
    <row r="2117" spans="2:3" x14ac:dyDescent="0.25">
      <c r="B2117" t="s">
        <v>3856</v>
      </c>
      <c r="C2117" s="36">
        <v>1</v>
      </c>
    </row>
    <row r="2118" spans="2:3" x14ac:dyDescent="0.25">
      <c r="B2118" t="s">
        <v>3857</v>
      </c>
      <c r="C2118" s="36">
        <v>1</v>
      </c>
    </row>
    <row r="2119" spans="2:3" x14ac:dyDescent="0.25">
      <c r="B2119" t="s">
        <v>3858</v>
      </c>
      <c r="C2119" s="36">
        <v>1</v>
      </c>
    </row>
    <row r="2120" spans="2:3" x14ac:dyDescent="0.25">
      <c r="B2120" t="s">
        <v>3859</v>
      </c>
      <c r="C2120" s="36">
        <v>1</v>
      </c>
    </row>
    <row r="2121" spans="2:3" x14ac:dyDescent="0.25">
      <c r="B2121" t="s">
        <v>3860</v>
      </c>
      <c r="C2121" s="36">
        <v>1</v>
      </c>
    </row>
    <row r="2122" spans="2:3" x14ac:dyDescent="0.25">
      <c r="B2122" t="s">
        <v>3861</v>
      </c>
      <c r="C2122" s="36">
        <v>1</v>
      </c>
    </row>
    <row r="2123" spans="2:3" x14ac:dyDescent="0.25">
      <c r="B2123" t="s">
        <v>3862</v>
      </c>
      <c r="C2123" s="36">
        <v>1</v>
      </c>
    </row>
    <row r="2124" spans="2:3" x14ac:dyDescent="0.25">
      <c r="B2124" t="s">
        <v>3863</v>
      </c>
      <c r="C2124" s="36">
        <v>1</v>
      </c>
    </row>
    <row r="2125" spans="2:3" x14ac:dyDescent="0.25">
      <c r="B2125" t="s">
        <v>3864</v>
      </c>
      <c r="C2125" s="36">
        <v>1</v>
      </c>
    </row>
    <row r="2126" spans="2:3" x14ac:dyDescent="0.25">
      <c r="B2126" t="s">
        <v>3865</v>
      </c>
      <c r="C2126" s="36">
        <v>1</v>
      </c>
    </row>
    <row r="2127" spans="2:3" x14ac:dyDescent="0.25">
      <c r="B2127" t="s">
        <v>3866</v>
      </c>
      <c r="C2127" s="36">
        <v>1</v>
      </c>
    </row>
    <row r="2128" spans="2:3" x14ac:dyDescent="0.25">
      <c r="B2128" t="s">
        <v>3867</v>
      </c>
      <c r="C2128" s="36">
        <v>1</v>
      </c>
    </row>
    <row r="2129" spans="2:3" x14ac:dyDescent="0.25">
      <c r="B2129" t="s">
        <v>3868</v>
      </c>
      <c r="C2129" s="36">
        <v>1</v>
      </c>
    </row>
    <row r="2130" spans="2:3" x14ac:dyDescent="0.25">
      <c r="B2130" t="s">
        <v>3869</v>
      </c>
      <c r="C2130" s="36">
        <v>1</v>
      </c>
    </row>
    <row r="2131" spans="2:3" x14ac:dyDescent="0.25">
      <c r="B2131" t="s">
        <v>3870</v>
      </c>
      <c r="C2131" s="36">
        <v>1</v>
      </c>
    </row>
    <row r="2132" spans="2:3" x14ac:dyDescent="0.25">
      <c r="B2132" t="s">
        <v>3871</v>
      </c>
      <c r="C2132" s="36">
        <v>1</v>
      </c>
    </row>
    <row r="2133" spans="2:3" x14ac:dyDescent="0.25">
      <c r="B2133" t="s">
        <v>3872</v>
      </c>
      <c r="C2133" s="36">
        <v>1</v>
      </c>
    </row>
    <row r="2134" spans="2:3" x14ac:dyDescent="0.25">
      <c r="B2134" t="s">
        <v>3873</v>
      </c>
      <c r="C2134" s="36">
        <v>1</v>
      </c>
    </row>
    <row r="2135" spans="2:3" x14ac:dyDescent="0.25">
      <c r="B2135" t="s">
        <v>3874</v>
      </c>
      <c r="C2135" s="36">
        <v>1</v>
      </c>
    </row>
    <row r="2136" spans="2:3" x14ac:dyDescent="0.25">
      <c r="B2136" t="s">
        <v>3875</v>
      </c>
      <c r="C2136" s="36">
        <v>1</v>
      </c>
    </row>
    <row r="2137" spans="2:3" x14ac:dyDescent="0.25">
      <c r="B2137" t="s">
        <v>3876</v>
      </c>
      <c r="C2137" s="36">
        <v>1</v>
      </c>
    </row>
    <row r="2138" spans="2:3" x14ac:dyDescent="0.25">
      <c r="B2138" t="s">
        <v>3877</v>
      </c>
      <c r="C2138" s="36">
        <v>1</v>
      </c>
    </row>
    <row r="2139" spans="2:3" x14ac:dyDescent="0.25">
      <c r="B2139" t="s">
        <v>3878</v>
      </c>
      <c r="C2139" s="36">
        <v>1</v>
      </c>
    </row>
    <row r="2140" spans="2:3" x14ac:dyDescent="0.25">
      <c r="B2140" t="s">
        <v>3879</v>
      </c>
      <c r="C2140" s="36">
        <v>1</v>
      </c>
    </row>
    <row r="2141" spans="2:3" x14ac:dyDescent="0.25">
      <c r="B2141" t="s">
        <v>3880</v>
      </c>
      <c r="C2141" s="36">
        <v>1</v>
      </c>
    </row>
    <row r="2142" spans="2:3" x14ac:dyDescent="0.25">
      <c r="B2142" t="s">
        <v>3881</v>
      </c>
      <c r="C2142" s="36">
        <v>1</v>
      </c>
    </row>
    <row r="2143" spans="2:3" x14ac:dyDescent="0.25">
      <c r="B2143" t="s">
        <v>3882</v>
      </c>
      <c r="C2143" s="36">
        <v>1</v>
      </c>
    </row>
    <row r="2144" spans="2:3" x14ac:dyDescent="0.25">
      <c r="B2144" t="s">
        <v>3883</v>
      </c>
      <c r="C2144" s="36">
        <v>1</v>
      </c>
    </row>
    <row r="2145" spans="2:3" x14ac:dyDescent="0.25">
      <c r="B2145" t="s">
        <v>3884</v>
      </c>
      <c r="C2145" s="36">
        <v>1</v>
      </c>
    </row>
    <row r="2146" spans="2:3" x14ac:dyDescent="0.25">
      <c r="B2146" t="s">
        <v>3885</v>
      </c>
      <c r="C2146" s="36">
        <v>1</v>
      </c>
    </row>
    <row r="2147" spans="2:3" x14ac:dyDescent="0.25">
      <c r="B2147" t="s">
        <v>3886</v>
      </c>
      <c r="C2147" s="36">
        <v>1</v>
      </c>
    </row>
    <row r="2148" spans="2:3" x14ac:dyDescent="0.25">
      <c r="B2148" t="s">
        <v>3892</v>
      </c>
      <c r="C2148" s="36">
        <v>1</v>
      </c>
    </row>
    <row r="2149" spans="2:3" x14ac:dyDescent="0.25">
      <c r="B2149" t="s">
        <v>3893</v>
      </c>
      <c r="C2149" s="36">
        <v>1</v>
      </c>
    </row>
    <row r="2150" spans="2:3" x14ac:dyDescent="0.25">
      <c r="B2150" t="s">
        <v>3894</v>
      </c>
      <c r="C2150" s="36">
        <v>1</v>
      </c>
    </row>
    <row r="2151" spans="2:3" x14ac:dyDescent="0.25">
      <c r="B2151" t="s">
        <v>3897</v>
      </c>
      <c r="C2151" s="36">
        <v>1</v>
      </c>
    </row>
    <row r="2152" spans="2:3" x14ac:dyDescent="0.25">
      <c r="B2152" t="s">
        <v>3898</v>
      </c>
      <c r="C2152" s="36">
        <v>1</v>
      </c>
    </row>
    <row r="2153" spans="2:3" x14ac:dyDescent="0.25">
      <c r="B2153" t="s">
        <v>3906</v>
      </c>
      <c r="C2153" s="36">
        <v>1</v>
      </c>
    </row>
    <row r="2154" spans="2:3" x14ac:dyDescent="0.25">
      <c r="B2154" t="s">
        <v>3910</v>
      </c>
      <c r="C2154" s="36">
        <v>1</v>
      </c>
    </row>
    <row r="2155" spans="2:3" x14ac:dyDescent="0.25">
      <c r="B2155" t="s">
        <v>3916</v>
      </c>
      <c r="C2155" s="36">
        <v>1</v>
      </c>
    </row>
    <row r="2156" spans="2:3" x14ac:dyDescent="0.25">
      <c r="B2156" t="s">
        <v>3924</v>
      </c>
      <c r="C2156" s="36">
        <v>1</v>
      </c>
    </row>
    <row r="2157" spans="2:3" x14ac:dyDescent="0.25">
      <c r="B2157" t="s">
        <v>3925</v>
      </c>
      <c r="C2157" s="36">
        <v>1</v>
      </c>
    </row>
    <row r="2158" spans="2:3" x14ac:dyDescent="0.25">
      <c r="B2158" t="s">
        <v>3926</v>
      </c>
      <c r="C2158" s="36">
        <v>1</v>
      </c>
    </row>
    <row r="2159" spans="2:3" x14ac:dyDescent="0.25">
      <c r="B2159" t="s">
        <v>3927</v>
      </c>
      <c r="C2159" s="36">
        <v>1</v>
      </c>
    </row>
    <row r="2160" spans="2:3" x14ac:dyDescent="0.25">
      <c r="B2160" t="s">
        <v>3928</v>
      </c>
      <c r="C2160" s="36">
        <v>1</v>
      </c>
    </row>
    <row r="2161" spans="2:3" x14ac:dyDescent="0.25">
      <c r="B2161" t="s">
        <v>3929</v>
      </c>
      <c r="C2161" s="36">
        <v>1</v>
      </c>
    </row>
    <row r="2162" spans="2:3" x14ac:dyDescent="0.25">
      <c r="B2162" t="s">
        <v>3931</v>
      </c>
      <c r="C2162" s="36">
        <v>1</v>
      </c>
    </row>
    <row r="2163" spans="2:3" x14ac:dyDescent="0.25">
      <c r="B2163" t="s">
        <v>3934</v>
      </c>
      <c r="C2163" s="36">
        <v>1</v>
      </c>
    </row>
    <row r="2164" spans="2:3" x14ac:dyDescent="0.25">
      <c r="B2164" t="s">
        <v>3995</v>
      </c>
      <c r="C2164" s="36">
        <v>1</v>
      </c>
    </row>
    <row r="2165" spans="2:3" x14ac:dyDescent="0.25">
      <c r="B2165" t="s">
        <v>4012</v>
      </c>
      <c r="C2165" s="36">
        <v>1</v>
      </c>
    </row>
    <row r="2166" spans="2:3" x14ac:dyDescent="0.25">
      <c r="B2166" t="s">
        <v>4013</v>
      </c>
      <c r="C2166" s="36">
        <v>1</v>
      </c>
    </row>
    <row r="2167" spans="2:3" x14ac:dyDescent="0.25">
      <c r="B2167" t="s">
        <v>4016</v>
      </c>
      <c r="C2167" s="36">
        <v>1</v>
      </c>
    </row>
    <row r="2168" spans="2:3" x14ac:dyDescent="0.25">
      <c r="B2168" t="s">
        <v>4020</v>
      </c>
      <c r="C2168" s="36">
        <v>1</v>
      </c>
    </row>
    <row r="2169" spans="2:3" x14ac:dyDescent="0.25">
      <c r="B2169" t="s">
        <v>4021</v>
      </c>
      <c r="C2169" s="36">
        <v>1</v>
      </c>
    </row>
    <row r="2170" spans="2:3" x14ac:dyDescent="0.25">
      <c r="B2170" t="s">
        <v>4022</v>
      </c>
      <c r="C2170" s="36">
        <v>1</v>
      </c>
    </row>
    <row r="2171" spans="2:3" x14ac:dyDescent="0.25">
      <c r="B2171" t="s">
        <v>4023</v>
      </c>
      <c r="C2171" s="36">
        <v>1</v>
      </c>
    </row>
    <row r="2172" spans="2:3" x14ac:dyDescent="0.25">
      <c r="B2172" t="s">
        <v>4024</v>
      </c>
      <c r="C2172" s="36">
        <v>1</v>
      </c>
    </row>
    <row r="2173" spans="2:3" x14ac:dyDescent="0.25">
      <c r="B2173" t="s">
        <v>4025</v>
      </c>
      <c r="C2173" s="36">
        <v>1</v>
      </c>
    </row>
    <row r="2174" spans="2:3" x14ac:dyDescent="0.25">
      <c r="B2174" t="s">
        <v>4026</v>
      </c>
      <c r="C2174" s="36">
        <v>1</v>
      </c>
    </row>
    <row r="2175" spans="2:3" x14ac:dyDescent="0.25">
      <c r="B2175" t="s">
        <v>4027</v>
      </c>
      <c r="C2175" s="36">
        <v>1</v>
      </c>
    </row>
    <row r="2176" spans="2:3" x14ac:dyDescent="0.25">
      <c r="B2176" t="s">
        <v>4028</v>
      </c>
      <c r="C2176" s="36">
        <v>1</v>
      </c>
    </row>
    <row r="2177" spans="2:3" x14ac:dyDescent="0.25">
      <c r="B2177" t="s">
        <v>4029</v>
      </c>
      <c r="C2177" s="36">
        <v>1</v>
      </c>
    </row>
    <row r="2178" spans="2:3" x14ac:dyDescent="0.25">
      <c r="B2178" t="s">
        <v>4030</v>
      </c>
      <c r="C2178" s="36">
        <v>1</v>
      </c>
    </row>
    <row r="2179" spans="2:3" x14ac:dyDescent="0.25">
      <c r="B2179" t="s">
        <v>4033</v>
      </c>
      <c r="C2179" s="36">
        <v>1</v>
      </c>
    </row>
    <row r="2180" spans="2:3" x14ac:dyDescent="0.25">
      <c r="B2180" t="s">
        <v>4035</v>
      </c>
      <c r="C2180" s="36">
        <v>1</v>
      </c>
    </row>
    <row r="2181" spans="2:3" x14ac:dyDescent="0.25">
      <c r="B2181" t="s">
        <v>4043</v>
      </c>
      <c r="C2181" s="36">
        <v>1</v>
      </c>
    </row>
    <row r="2182" spans="2:3" x14ac:dyDescent="0.25">
      <c r="B2182" t="s">
        <v>4044</v>
      </c>
      <c r="C2182" s="36">
        <v>1</v>
      </c>
    </row>
    <row r="2183" spans="2:3" x14ac:dyDescent="0.25">
      <c r="B2183" t="s">
        <v>4045</v>
      </c>
      <c r="C2183" s="36">
        <v>1</v>
      </c>
    </row>
    <row r="2184" spans="2:3" x14ac:dyDescent="0.25">
      <c r="B2184" t="s">
        <v>4046</v>
      </c>
      <c r="C2184" s="36">
        <v>1</v>
      </c>
    </row>
    <row r="2185" spans="2:3" x14ac:dyDescent="0.25">
      <c r="B2185" t="s">
        <v>4047</v>
      </c>
      <c r="C2185" s="36">
        <v>1</v>
      </c>
    </row>
    <row r="2186" spans="2:3" x14ac:dyDescent="0.25">
      <c r="B2186" t="s">
        <v>4048</v>
      </c>
      <c r="C2186" s="36">
        <v>1</v>
      </c>
    </row>
    <row r="2187" spans="2:3" x14ac:dyDescent="0.25">
      <c r="B2187" t="s">
        <v>4054</v>
      </c>
      <c r="C2187" s="36">
        <v>1</v>
      </c>
    </row>
    <row r="2188" spans="2:3" x14ac:dyDescent="0.25">
      <c r="B2188" t="s">
        <v>4055</v>
      </c>
      <c r="C2188" s="36">
        <v>1</v>
      </c>
    </row>
    <row r="2189" spans="2:3" x14ac:dyDescent="0.25">
      <c r="B2189" t="s">
        <v>4062</v>
      </c>
      <c r="C2189" s="36">
        <v>1</v>
      </c>
    </row>
    <row r="2190" spans="2:3" x14ac:dyDescent="0.25">
      <c r="B2190" t="s">
        <v>4064</v>
      </c>
      <c r="C2190" s="36">
        <v>1</v>
      </c>
    </row>
    <row r="2191" spans="2:3" x14ac:dyDescent="0.25">
      <c r="B2191" t="s">
        <v>4067</v>
      </c>
      <c r="C2191" s="36">
        <v>1</v>
      </c>
    </row>
    <row r="2192" spans="2:3" x14ac:dyDescent="0.25">
      <c r="B2192" t="s">
        <v>4069</v>
      </c>
      <c r="C2192" s="36">
        <v>1</v>
      </c>
    </row>
    <row r="2193" spans="2:3" x14ac:dyDescent="0.25">
      <c r="B2193" t="s">
        <v>4074</v>
      </c>
      <c r="C2193" s="36">
        <v>1</v>
      </c>
    </row>
    <row r="2194" spans="2:3" x14ac:dyDescent="0.25">
      <c r="B2194" t="s">
        <v>4082</v>
      </c>
      <c r="C2194" s="36">
        <v>1</v>
      </c>
    </row>
    <row r="2195" spans="2:3" x14ac:dyDescent="0.25">
      <c r="B2195" t="s">
        <v>4083</v>
      </c>
      <c r="C2195" s="36">
        <v>1</v>
      </c>
    </row>
    <row r="2196" spans="2:3" x14ac:dyDescent="0.25">
      <c r="B2196" t="s">
        <v>4084</v>
      </c>
      <c r="C2196" s="36">
        <v>1</v>
      </c>
    </row>
    <row r="2197" spans="2:3" x14ac:dyDescent="0.25">
      <c r="B2197" t="s">
        <v>4085</v>
      </c>
      <c r="C2197" s="36">
        <v>1</v>
      </c>
    </row>
    <row r="2198" spans="2:3" x14ac:dyDescent="0.25">
      <c r="B2198" t="s">
        <v>4086</v>
      </c>
      <c r="C2198" s="36">
        <v>1</v>
      </c>
    </row>
    <row r="2199" spans="2:3" x14ac:dyDescent="0.25">
      <c r="B2199" t="s">
        <v>4087</v>
      </c>
      <c r="C2199" s="36">
        <v>1</v>
      </c>
    </row>
    <row r="2200" spans="2:3" x14ac:dyDescent="0.25">
      <c r="B2200" t="s">
        <v>4089</v>
      </c>
      <c r="C2200" s="36">
        <v>1</v>
      </c>
    </row>
    <row r="2201" spans="2:3" x14ac:dyDescent="0.25">
      <c r="B2201" t="s">
        <v>4090</v>
      </c>
      <c r="C2201" s="36">
        <v>1</v>
      </c>
    </row>
    <row r="2202" spans="2:3" x14ac:dyDescent="0.25">
      <c r="B2202" t="s">
        <v>4099</v>
      </c>
      <c r="C2202" s="36">
        <v>1</v>
      </c>
    </row>
    <row r="2203" spans="2:3" x14ac:dyDescent="0.25">
      <c r="B2203" t="s">
        <v>4100</v>
      </c>
      <c r="C2203" s="36">
        <v>1</v>
      </c>
    </row>
    <row r="2204" spans="2:3" x14ac:dyDescent="0.25">
      <c r="B2204" t="s">
        <v>4101</v>
      </c>
      <c r="C2204" s="36">
        <v>1</v>
      </c>
    </row>
    <row r="2205" spans="2:3" x14ac:dyDescent="0.25">
      <c r="B2205" t="s">
        <v>4102</v>
      </c>
      <c r="C2205" s="36">
        <v>1</v>
      </c>
    </row>
    <row r="2206" spans="2:3" x14ac:dyDescent="0.25">
      <c r="B2206" t="s">
        <v>4103</v>
      </c>
      <c r="C2206" s="36">
        <v>1</v>
      </c>
    </row>
    <row r="2207" spans="2:3" x14ac:dyDescent="0.25">
      <c r="B2207" t="s">
        <v>4104</v>
      </c>
      <c r="C2207" s="36">
        <v>1</v>
      </c>
    </row>
    <row r="2208" spans="2:3" x14ac:dyDescent="0.25">
      <c r="B2208" t="s">
        <v>4105</v>
      </c>
      <c r="C2208" s="36">
        <v>1</v>
      </c>
    </row>
    <row r="2209" spans="2:3" x14ac:dyDescent="0.25">
      <c r="B2209" t="s">
        <v>4106</v>
      </c>
      <c r="C2209" s="36">
        <v>1</v>
      </c>
    </row>
    <row r="2210" spans="2:3" x14ac:dyDescent="0.25">
      <c r="B2210" t="s">
        <v>4107</v>
      </c>
      <c r="C2210" s="36">
        <v>1</v>
      </c>
    </row>
    <row r="2211" spans="2:3" x14ac:dyDescent="0.25">
      <c r="B2211" t="s">
        <v>4108</v>
      </c>
      <c r="C2211" s="36">
        <v>1</v>
      </c>
    </row>
    <row r="2212" spans="2:3" x14ac:dyDescent="0.25">
      <c r="B2212" t="s">
        <v>4211</v>
      </c>
      <c r="C2212" s="36">
        <v>1</v>
      </c>
    </row>
    <row r="2213" spans="2:3" x14ac:dyDescent="0.25">
      <c r="B2213" t="s">
        <v>4212</v>
      </c>
      <c r="C2213" s="36">
        <v>1</v>
      </c>
    </row>
    <row r="2214" spans="2:3" x14ac:dyDescent="0.25">
      <c r="B2214" t="s">
        <v>4213</v>
      </c>
      <c r="C2214" s="36">
        <v>1</v>
      </c>
    </row>
    <row r="2215" spans="2:3" x14ac:dyDescent="0.25">
      <c r="B2215" t="s">
        <v>4422</v>
      </c>
      <c r="C2215" s="36">
        <v>1</v>
      </c>
    </row>
    <row r="2216" spans="2:3" x14ac:dyDescent="0.25">
      <c r="B2216" t="s">
        <v>4235</v>
      </c>
      <c r="C2216" s="36">
        <v>1</v>
      </c>
    </row>
    <row r="2217" spans="2:3" x14ac:dyDescent="0.25">
      <c r="B2217" t="s">
        <v>4236</v>
      </c>
      <c r="C2217" s="36">
        <v>1</v>
      </c>
    </row>
    <row r="2218" spans="2:3" x14ac:dyDescent="0.25">
      <c r="B2218" t="s">
        <v>4237</v>
      </c>
      <c r="C2218" s="36">
        <v>1</v>
      </c>
    </row>
    <row r="2219" spans="2:3" x14ac:dyDescent="0.25">
      <c r="B2219" t="s">
        <v>4238</v>
      </c>
      <c r="C2219" s="36">
        <v>1</v>
      </c>
    </row>
    <row r="2220" spans="2:3" x14ac:dyDescent="0.25">
      <c r="B2220" t="s">
        <v>4239</v>
      </c>
      <c r="C2220" s="36">
        <v>1</v>
      </c>
    </row>
    <row r="2221" spans="2:3" x14ac:dyDescent="0.25">
      <c r="B2221" t="s">
        <v>4240</v>
      </c>
      <c r="C2221" s="36">
        <v>1</v>
      </c>
    </row>
    <row r="2222" spans="2:3" x14ac:dyDescent="0.25">
      <c r="B2222" t="s">
        <v>4241</v>
      </c>
      <c r="C2222" s="36">
        <v>1</v>
      </c>
    </row>
    <row r="2223" spans="2:3" x14ac:dyDescent="0.25">
      <c r="B2223" t="s">
        <v>4242</v>
      </c>
      <c r="C2223" s="36">
        <v>1</v>
      </c>
    </row>
    <row r="2224" spans="2:3" x14ac:dyDescent="0.25">
      <c r="B2224" t="s">
        <v>4243</v>
      </c>
      <c r="C2224" s="36">
        <v>1</v>
      </c>
    </row>
    <row r="2225" spans="2:3" x14ac:dyDescent="0.25">
      <c r="B2225" t="s">
        <v>4244</v>
      </c>
      <c r="C2225" s="36">
        <v>1</v>
      </c>
    </row>
    <row r="2226" spans="2:3" x14ac:dyDescent="0.25">
      <c r="B2226" t="s">
        <v>4245</v>
      </c>
      <c r="C2226" s="36">
        <v>1</v>
      </c>
    </row>
    <row r="2227" spans="2:3" x14ac:dyDescent="0.25">
      <c r="B2227" t="s">
        <v>4246</v>
      </c>
      <c r="C2227" s="36">
        <v>1</v>
      </c>
    </row>
    <row r="2228" spans="2:3" x14ac:dyDescent="0.25">
      <c r="B2228" t="s">
        <v>4247</v>
      </c>
      <c r="C2228" s="36">
        <v>1</v>
      </c>
    </row>
    <row r="2229" spans="2:3" x14ac:dyDescent="0.25">
      <c r="B2229" t="s">
        <v>4248</v>
      </c>
      <c r="C2229" s="36">
        <v>1</v>
      </c>
    </row>
    <row r="2230" spans="2:3" x14ac:dyDescent="0.25">
      <c r="B2230" t="s">
        <v>4249</v>
      </c>
      <c r="C2230" s="36">
        <v>1</v>
      </c>
    </row>
    <row r="2231" spans="2:3" x14ac:dyDescent="0.25">
      <c r="B2231" t="s">
        <v>4250</v>
      </c>
      <c r="C2231" s="36">
        <v>1</v>
      </c>
    </row>
    <row r="2232" spans="2:3" x14ac:dyDescent="0.25">
      <c r="B2232" t="s">
        <v>4251</v>
      </c>
      <c r="C2232" s="36">
        <v>1</v>
      </c>
    </row>
    <row r="2233" spans="2:3" x14ac:dyDescent="0.25">
      <c r="B2233" t="s">
        <v>4252</v>
      </c>
      <c r="C2233" s="36">
        <v>1</v>
      </c>
    </row>
    <row r="2234" spans="2:3" x14ac:dyDescent="0.25">
      <c r="B2234" t="s">
        <v>4253</v>
      </c>
      <c r="C2234" s="36">
        <v>1</v>
      </c>
    </row>
    <row r="2235" spans="2:3" x14ac:dyDescent="0.25">
      <c r="B2235" t="s">
        <v>4254</v>
      </c>
      <c r="C2235" s="36">
        <v>1</v>
      </c>
    </row>
    <row r="2236" spans="2:3" x14ac:dyDescent="0.25">
      <c r="B2236" t="s">
        <v>4255</v>
      </c>
      <c r="C2236" s="36">
        <v>1</v>
      </c>
    </row>
    <row r="2237" spans="2:3" x14ac:dyDescent="0.25">
      <c r="B2237" t="s">
        <v>4256</v>
      </c>
      <c r="C2237" s="36">
        <v>1</v>
      </c>
    </row>
    <row r="2238" spans="2:3" x14ac:dyDescent="0.25">
      <c r="B2238" t="s">
        <v>4257</v>
      </c>
      <c r="C2238" s="36">
        <v>1</v>
      </c>
    </row>
    <row r="2239" spans="2:3" x14ac:dyDescent="0.25">
      <c r="B2239" t="s">
        <v>4258</v>
      </c>
      <c r="C2239" s="36">
        <v>1</v>
      </c>
    </row>
    <row r="2240" spans="2:3" x14ac:dyDescent="0.25">
      <c r="B2240" t="s">
        <v>4259</v>
      </c>
      <c r="C2240" s="36">
        <v>1</v>
      </c>
    </row>
    <row r="2241" spans="2:3" x14ac:dyDescent="0.25">
      <c r="B2241" t="s">
        <v>4260</v>
      </c>
      <c r="C2241" s="36">
        <v>1</v>
      </c>
    </row>
    <row r="2242" spans="2:3" x14ac:dyDescent="0.25">
      <c r="B2242" t="s">
        <v>4261</v>
      </c>
      <c r="C2242" s="36">
        <v>1</v>
      </c>
    </row>
    <row r="2243" spans="2:3" x14ac:dyDescent="0.25">
      <c r="B2243" t="s">
        <v>4262</v>
      </c>
      <c r="C2243" s="36">
        <v>1</v>
      </c>
    </row>
    <row r="2244" spans="2:3" x14ac:dyDescent="0.25">
      <c r="B2244" t="s">
        <v>4263</v>
      </c>
      <c r="C2244" s="36">
        <v>1</v>
      </c>
    </row>
    <row r="2245" spans="2:3" x14ac:dyDescent="0.25">
      <c r="B2245" t="s">
        <v>4264</v>
      </c>
      <c r="C2245" s="36">
        <v>1</v>
      </c>
    </row>
    <row r="2246" spans="2:3" x14ac:dyDescent="0.25">
      <c r="B2246" t="s">
        <v>4265</v>
      </c>
      <c r="C2246" s="36">
        <v>1</v>
      </c>
    </row>
    <row r="2247" spans="2:3" x14ac:dyDescent="0.25">
      <c r="B2247" t="s">
        <v>4266</v>
      </c>
      <c r="C2247" s="36">
        <v>1</v>
      </c>
    </row>
    <row r="2248" spans="2:3" x14ac:dyDescent="0.25">
      <c r="B2248" t="s">
        <v>4267</v>
      </c>
      <c r="C2248" s="36">
        <v>1</v>
      </c>
    </row>
    <row r="2249" spans="2:3" x14ac:dyDescent="0.25">
      <c r="B2249" t="s">
        <v>4269</v>
      </c>
      <c r="C2249" s="36">
        <v>1</v>
      </c>
    </row>
    <row r="2250" spans="2:3" x14ac:dyDescent="0.25">
      <c r="B2250" t="s">
        <v>4270</v>
      </c>
      <c r="C2250" s="36">
        <v>1</v>
      </c>
    </row>
    <row r="2251" spans="2:3" x14ac:dyDescent="0.25">
      <c r="B2251" t="s">
        <v>4271</v>
      </c>
      <c r="C2251" s="36">
        <v>1</v>
      </c>
    </row>
    <row r="2252" spans="2:3" x14ac:dyDescent="0.25">
      <c r="B2252" t="s">
        <v>4272</v>
      </c>
      <c r="C2252" s="36">
        <v>1</v>
      </c>
    </row>
    <row r="2253" spans="2:3" x14ac:dyDescent="0.25">
      <c r="B2253" t="s">
        <v>4274</v>
      </c>
      <c r="C2253" s="36">
        <v>1</v>
      </c>
    </row>
    <row r="2254" spans="2:3" x14ac:dyDescent="0.25">
      <c r="B2254" t="s">
        <v>4275</v>
      </c>
      <c r="C2254" s="36">
        <v>1</v>
      </c>
    </row>
    <row r="2255" spans="2:3" x14ac:dyDescent="0.25">
      <c r="B2255" t="s">
        <v>4276</v>
      </c>
      <c r="C2255" s="36">
        <v>1</v>
      </c>
    </row>
    <row r="2256" spans="2:3" x14ac:dyDescent="0.25">
      <c r="B2256" t="s">
        <v>4277</v>
      </c>
      <c r="C2256" s="36">
        <v>1</v>
      </c>
    </row>
    <row r="2257" spans="2:3" x14ac:dyDescent="0.25">
      <c r="B2257" t="s">
        <v>4278</v>
      </c>
      <c r="C2257" s="36">
        <v>1</v>
      </c>
    </row>
    <row r="2258" spans="2:3" x14ac:dyDescent="0.25">
      <c r="B2258" t="s">
        <v>4279</v>
      </c>
      <c r="C2258" s="36">
        <v>1</v>
      </c>
    </row>
    <row r="2259" spans="2:3" x14ac:dyDescent="0.25">
      <c r="B2259" t="s">
        <v>4280</v>
      </c>
      <c r="C2259" s="36">
        <v>1</v>
      </c>
    </row>
    <row r="2260" spans="2:3" x14ac:dyDescent="0.25">
      <c r="B2260" t="s">
        <v>4281</v>
      </c>
      <c r="C2260" s="36">
        <v>1</v>
      </c>
    </row>
    <row r="2261" spans="2:3" x14ac:dyDescent="0.25">
      <c r="B2261" t="s">
        <v>4282</v>
      </c>
      <c r="C2261" s="36">
        <v>1</v>
      </c>
    </row>
    <row r="2262" spans="2:3" x14ac:dyDescent="0.25">
      <c r="B2262" t="s">
        <v>4283</v>
      </c>
      <c r="C2262" s="36">
        <v>1</v>
      </c>
    </row>
    <row r="2263" spans="2:3" x14ac:dyDescent="0.25">
      <c r="B2263" t="s">
        <v>4285</v>
      </c>
      <c r="C2263" s="36">
        <v>1</v>
      </c>
    </row>
    <row r="2264" spans="2:3" x14ac:dyDescent="0.25">
      <c r="B2264" t="s">
        <v>4287</v>
      </c>
      <c r="C2264" s="36">
        <v>1</v>
      </c>
    </row>
    <row r="2265" spans="2:3" x14ac:dyDescent="0.25">
      <c r="B2265" t="s">
        <v>4288</v>
      </c>
      <c r="C2265" s="36">
        <v>1</v>
      </c>
    </row>
    <row r="2266" spans="2:3" x14ac:dyDescent="0.25">
      <c r="B2266" t="s">
        <v>4289</v>
      </c>
      <c r="C2266" s="36">
        <v>1</v>
      </c>
    </row>
    <row r="2267" spans="2:3" x14ac:dyDescent="0.25">
      <c r="B2267" t="s">
        <v>4424</v>
      </c>
      <c r="C2267" s="36">
        <v>1</v>
      </c>
    </row>
    <row r="2268" spans="2:3" x14ac:dyDescent="0.25">
      <c r="B2268" t="s">
        <v>4425</v>
      </c>
      <c r="C2268" s="36">
        <v>1</v>
      </c>
    </row>
    <row r="2269" spans="2:3" x14ac:dyDescent="0.25">
      <c r="B2269" t="s">
        <v>4292</v>
      </c>
      <c r="C2269" s="36">
        <v>1</v>
      </c>
    </row>
    <row r="2270" spans="2:3" x14ac:dyDescent="0.25">
      <c r="B2270" t="s">
        <v>4294</v>
      </c>
      <c r="C2270" s="36">
        <v>1</v>
      </c>
    </row>
    <row r="2271" spans="2:3" x14ac:dyDescent="0.25">
      <c r="B2271" t="s">
        <v>4295</v>
      </c>
      <c r="C2271" s="36">
        <v>1</v>
      </c>
    </row>
    <row r="2272" spans="2:3" x14ac:dyDescent="0.25">
      <c r="B2272" t="s">
        <v>4296</v>
      </c>
      <c r="C2272" s="36">
        <v>1</v>
      </c>
    </row>
    <row r="2273" spans="2:3" x14ac:dyDescent="0.25">
      <c r="B2273" t="s">
        <v>4298</v>
      </c>
      <c r="C2273" s="36">
        <v>1</v>
      </c>
    </row>
    <row r="2274" spans="2:3" x14ac:dyDescent="0.25">
      <c r="B2274" t="s">
        <v>4301</v>
      </c>
      <c r="C2274" s="36">
        <v>1</v>
      </c>
    </row>
    <row r="2275" spans="2:3" x14ac:dyDescent="0.25">
      <c r="B2275" t="s">
        <v>4302</v>
      </c>
      <c r="C2275" s="36">
        <v>1</v>
      </c>
    </row>
    <row r="2276" spans="2:3" x14ac:dyDescent="0.25">
      <c r="B2276" t="s">
        <v>4303</v>
      </c>
      <c r="C2276" s="36">
        <v>1</v>
      </c>
    </row>
    <row r="2277" spans="2:3" x14ac:dyDescent="0.25">
      <c r="B2277" t="s">
        <v>4304</v>
      </c>
      <c r="C2277" s="36">
        <v>1</v>
      </c>
    </row>
    <row r="2278" spans="2:3" x14ac:dyDescent="0.25">
      <c r="B2278" t="s">
        <v>4305</v>
      </c>
      <c r="C2278" s="36">
        <v>1</v>
      </c>
    </row>
    <row r="2279" spans="2:3" x14ac:dyDescent="0.25">
      <c r="B2279" t="s">
        <v>4306</v>
      </c>
      <c r="C2279" s="36">
        <v>1</v>
      </c>
    </row>
    <row r="2280" spans="2:3" x14ac:dyDescent="0.25">
      <c r="B2280" t="s">
        <v>4307</v>
      </c>
      <c r="C2280" s="36">
        <v>1</v>
      </c>
    </row>
    <row r="2281" spans="2:3" x14ac:dyDescent="0.25">
      <c r="B2281" t="s">
        <v>4308</v>
      </c>
      <c r="C2281" s="36">
        <v>1</v>
      </c>
    </row>
    <row r="2282" spans="2:3" x14ac:dyDescent="0.25">
      <c r="B2282" t="s">
        <v>4309</v>
      </c>
      <c r="C2282" s="36">
        <v>1</v>
      </c>
    </row>
    <row r="2283" spans="2:3" x14ac:dyDescent="0.25">
      <c r="B2283" t="s">
        <v>4311</v>
      </c>
      <c r="C2283" s="36">
        <v>1</v>
      </c>
    </row>
    <row r="2284" spans="2:3" x14ac:dyDescent="0.25">
      <c r="B2284" t="s">
        <v>4312</v>
      </c>
      <c r="C2284" s="36">
        <v>1</v>
      </c>
    </row>
    <row r="2285" spans="2:3" x14ac:dyDescent="0.25">
      <c r="B2285" t="s">
        <v>4314</v>
      </c>
      <c r="C2285" s="36">
        <v>1</v>
      </c>
    </row>
    <row r="2286" spans="2:3" x14ac:dyDescent="0.25">
      <c r="B2286" t="s">
        <v>4316</v>
      </c>
      <c r="C2286" s="36">
        <v>1</v>
      </c>
    </row>
    <row r="2287" spans="2:3" x14ac:dyDescent="0.25">
      <c r="B2287" t="s">
        <v>4318</v>
      </c>
      <c r="C2287" s="36">
        <v>1</v>
      </c>
    </row>
    <row r="2288" spans="2:3" x14ac:dyDescent="0.25">
      <c r="B2288" t="s">
        <v>4320</v>
      </c>
      <c r="C2288" s="36">
        <v>1</v>
      </c>
    </row>
    <row r="2289" spans="2:3" x14ac:dyDescent="0.25">
      <c r="B2289" t="s">
        <v>4321</v>
      </c>
      <c r="C2289" s="36">
        <v>1</v>
      </c>
    </row>
    <row r="2290" spans="2:3" x14ac:dyDescent="0.25">
      <c r="B2290" t="s">
        <v>4323</v>
      </c>
      <c r="C2290" s="36">
        <v>1</v>
      </c>
    </row>
    <row r="2291" spans="2:3" x14ac:dyDescent="0.25">
      <c r="B2291" t="s">
        <v>4325</v>
      </c>
      <c r="C2291" s="36">
        <v>1</v>
      </c>
    </row>
    <row r="2292" spans="2:3" x14ac:dyDescent="0.25">
      <c r="B2292" t="s">
        <v>4327</v>
      </c>
      <c r="C2292" s="36">
        <v>1</v>
      </c>
    </row>
    <row r="2293" spans="2:3" x14ac:dyDescent="0.25">
      <c r="B2293" t="s">
        <v>4328</v>
      </c>
      <c r="C2293" s="36">
        <v>1</v>
      </c>
    </row>
    <row r="2294" spans="2:3" x14ac:dyDescent="0.25">
      <c r="B2294" t="s">
        <v>4330</v>
      </c>
      <c r="C2294" s="36">
        <v>1</v>
      </c>
    </row>
    <row r="2295" spans="2:3" x14ac:dyDescent="0.25">
      <c r="B2295" t="s">
        <v>4332</v>
      </c>
      <c r="C2295" s="36">
        <v>1</v>
      </c>
    </row>
    <row r="2296" spans="2:3" x14ac:dyDescent="0.25">
      <c r="B2296" t="s">
        <v>4333</v>
      </c>
      <c r="C2296" s="36">
        <v>1</v>
      </c>
    </row>
    <row r="2297" spans="2:3" x14ac:dyDescent="0.25">
      <c r="B2297" t="s">
        <v>4335</v>
      </c>
      <c r="C2297" s="36">
        <v>1</v>
      </c>
    </row>
    <row r="2298" spans="2:3" x14ac:dyDescent="0.25">
      <c r="B2298" t="s">
        <v>4336</v>
      </c>
      <c r="C2298" s="36">
        <v>1</v>
      </c>
    </row>
    <row r="2299" spans="2:3" x14ac:dyDescent="0.25">
      <c r="B2299" t="s">
        <v>4340</v>
      </c>
      <c r="C2299" s="36">
        <v>1</v>
      </c>
    </row>
    <row r="2300" spans="2:3" x14ac:dyDescent="0.25">
      <c r="B2300" t="s">
        <v>4341</v>
      </c>
      <c r="C2300" s="36">
        <v>1</v>
      </c>
    </row>
    <row r="2301" spans="2:3" x14ac:dyDescent="0.25">
      <c r="B2301" t="s">
        <v>4342</v>
      </c>
      <c r="C2301" s="36">
        <v>1</v>
      </c>
    </row>
    <row r="2302" spans="2:3" x14ac:dyDescent="0.25">
      <c r="B2302" t="s">
        <v>4343</v>
      </c>
      <c r="C2302" s="36">
        <v>1</v>
      </c>
    </row>
    <row r="2303" spans="2:3" x14ac:dyDescent="0.25">
      <c r="B2303" t="s">
        <v>4344</v>
      </c>
      <c r="C2303" s="36">
        <v>1</v>
      </c>
    </row>
    <row r="2304" spans="2:3" x14ac:dyDescent="0.25">
      <c r="B2304" t="s">
        <v>4345</v>
      </c>
      <c r="C2304" s="36">
        <v>1</v>
      </c>
    </row>
    <row r="2305" spans="2:3" x14ac:dyDescent="0.25">
      <c r="B2305" t="s">
        <v>4347</v>
      </c>
      <c r="C2305" s="36">
        <v>1</v>
      </c>
    </row>
    <row r="2306" spans="2:3" x14ac:dyDescent="0.25">
      <c r="B2306" t="s">
        <v>4348</v>
      </c>
      <c r="C2306" s="36">
        <v>1</v>
      </c>
    </row>
    <row r="2307" spans="2:3" x14ac:dyDescent="0.25">
      <c r="B2307" t="s">
        <v>4350</v>
      </c>
      <c r="C2307" s="36">
        <v>1</v>
      </c>
    </row>
    <row r="2308" spans="2:3" x14ac:dyDescent="0.25">
      <c r="B2308" t="s">
        <v>4351</v>
      </c>
      <c r="C2308" s="36">
        <v>1</v>
      </c>
    </row>
    <row r="2309" spans="2:3" x14ac:dyDescent="0.25">
      <c r="B2309" t="s">
        <v>4352</v>
      </c>
      <c r="C2309" s="36">
        <v>1</v>
      </c>
    </row>
    <row r="2310" spans="2:3" x14ac:dyDescent="0.25">
      <c r="B2310" t="s">
        <v>4353</v>
      </c>
      <c r="C2310" s="36">
        <v>1</v>
      </c>
    </row>
    <row r="2311" spans="2:3" x14ac:dyDescent="0.25">
      <c r="B2311" t="s">
        <v>4354</v>
      </c>
      <c r="C2311" s="36">
        <v>1</v>
      </c>
    </row>
    <row r="2312" spans="2:3" x14ac:dyDescent="0.25">
      <c r="B2312" t="s">
        <v>4355</v>
      </c>
      <c r="C2312" s="36">
        <v>1</v>
      </c>
    </row>
    <row r="2313" spans="2:3" x14ac:dyDescent="0.25">
      <c r="B2313" t="s">
        <v>4357</v>
      </c>
      <c r="C2313" s="36">
        <v>1</v>
      </c>
    </row>
    <row r="2314" spans="2:3" x14ac:dyDescent="0.25">
      <c r="B2314" t="s">
        <v>4358</v>
      </c>
      <c r="C2314" s="36">
        <v>1</v>
      </c>
    </row>
    <row r="2315" spans="2:3" x14ac:dyDescent="0.25">
      <c r="B2315" t="s">
        <v>4361</v>
      </c>
      <c r="C2315" s="36">
        <v>1</v>
      </c>
    </row>
    <row r="2316" spans="2:3" x14ac:dyDescent="0.25">
      <c r="B2316" t="s">
        <v>4362</v>
      </c>
      <c r="C2316" s="36">
        <v>1</v>
      </c>
    </row>
    <row r="2317" spans="2:3" x14ac:dyDescent="0.25">
      <c r="B2317" t="s">
        <v>4363</v>
      </c>
      <c r="C2317" s="36">
        <v>1</v>
      </c>
    </row>
    <row r="2318" spans="2:3" x14ac:dyDescent="0.25">
      <c r="B2318" t="s">
        <v>4364</v>
      </c>
      <c r="C2318" s="36">
        <v>1</v>
      </c>
    </row>
    <row r="2319" spans="2:3" x14ac:dyDescent="0.25">
      <c r="B2319" t="s">
        <v>4365</v>
      </c>
      <c r="C2319" s="36">
        <v>1</v>
      </c>
    </row>
    <row r="2320" spans="2:3" x14ac:dyDescent="0.25">
      <c r="B2320" t="s">
        <v>4366</v>
      </c>
      <c r="C2320" s="36">
        <v>1</v>
      </c>
    </row>
    <row r="2321" spans="2:3" x14ac:dyDescent="0.25">
      <c r="B2321" t="s">
        <v>4367</v>
      </c>
      <c r="C2321" s="36">
        <v>1</v>
      </c>
    </row>
    <row r="2322" spans="2:3" x14ac:dyDescent="0.25">
      <c r="B2322" t="s">
        <v>4368</v>
      </c>
      <c r="C2322" s="36">
        <v>1</v>
      </c>
    </row>
    <row r="2323" spans="2:3" x14ac:dyDescent="0.25">
      <c r="B2323" t="s">
        <v>4369</v>
      </c>
      <c r="C2323" s="36">
        <v>1</v>
      </c>
    </row>
    <row r="2324" spans="2:3" x14ac:dyDescent="0.25">
      <c r="B2324" t="s">
        <v>4370</v>
      </c>
      <c r="C2324" s="36">
        <v>1</v>
      </c>
    </row>
    <row r="2325" spans="2:3" x14ac:dyDescent="0.25">
      <c r="B2325" t="s">
        <v>4371</v>
      </c>
      <c r="C2325" s="36">
        <v>1</v>
      </c>
    </row>
    <row r="2326" spans="2:3" x14ac:dyDescent="0.25">
      <c r="B2326" t="s">
        <v>4372</v>
      </c>
      <c r="C2326" s="36">
        <v>1</v>
      </c>
    </row>
    <row r="2327" spans="2:3" x14ac:dyDescent="0.25">
      <c r="B2327" t="s">
        <v>4373</v>
      </c>
      <c r="C2327" s="36">
        <v>1</v>
      </c>
    </row>
    <row r="2328" spans="2:3" x14ac:dyDescent="0.25">
      <c r="B2328" t="s">
        <v>4374</v>
      </c>
      <c r="C2328" s="36">
        <v>1</v>
      </c>
    </row>
    <row r="2329" spans="2:3" x14ac:dyDescent="0.25">
      <c r="B2329" t="s">
        <v>4379</v>
      </c>
      <c r="C2329" s="36">
        <v>1</v>
      </c>
    </row>
    <row r="2330" spans="2:3" x14ac:dyDescent="0.25">
      <c r="B2330" t="s">
        <v>4380</v>
      </c>
      <c r="C2330" s="36">
        <v>1</v>
      </c>
    </row>
    <row r="2331" spans="2:3" x14ac:dyDescent="0.25">
      <c r="B2331" t="s">
        <v>4381</v>
      </c>
      <c r="C2331" s="36">
        <v>1</v>
      </c>
    </row>
    <row r="2332" spans="2:3" x14ac:dyDescent="0.25">
      <c r="B2332" t="s">
        <v>4383</v>
      </c>
      <c r="C2332" s="36">
        <v>1</v>
      </c>
    </row>
    <row r="2333" spans="2:3" x14ac:dyDescent="0.25">
      <c r="B2333" t="s">
        <v>4384</v>
      </c>
      <c r="C2333" s="36">
        <v>1</v>
      </c>
    </row>
    <row r="2334" spans="2:3" x14ac:dyDescent="0.25">
      <c r="B2334" t="s">
        <v>4385</v>
      </c>
      <c r="C2334" s="36">
        <v>1</v>
      </c>
    </row>
    <row r="2335" spans="2:3" x14ac:dyDescent="0.25">
      <c r="B2335" t="s">
        <v>4386</v>
      </c>
      <c r="C2335" s="36">
        <v>1</v>
      </c>
    </row>
    <row r="2336" spans="2:3" x14ac:dyDescent="0.25">
      <c r="B2336" t="s">
        <v>4387</v>
      </c>
      <c r="C2336" s="36">
        <v>1</v>
      </c>
    </row>
    <row r="2337" spans="2:3" x14ac:dyDescent="0.25">
      <c r="B2337" t="s">
        <v>4388</v>
      </c>
      <c r="C2337" s="36">
        <v>1</v>
      </c>
    </row>
    <row r="2338" spans="2:3" x14ac:dyDescent="0.25">
      <c r="B2338" t="s">
        <v>4389</v>
      </c>
      <c r="C2338" s="36">
        <v>1</v>
      </c>
    </row>
    <row r="2339" spans="2:3" x14ac:dyDescent="0.25">
      <c r="B2339" t="s">
        <v>4390</v>
      </c>
      <c r="C2339" s="36">
        <v>1</v>
      </c>
    </row>
    <row r="2340" spans="2:3" x14ac:dyDescent="0.25">
      <c r="B2340" t="s">
        <v>4391</v>
      </c>
      <c r="C2340" s="36">
        <v>1</v>
      </c>
    </row>
    <row r="2341" spans="2:3" x14ac:dyDescent="0.25">
      <c r="B2341" t="s">
        <v>4392</v>
      </c>
      <c r="C2341" s="36">
        <v>1</v>
      </c>
    </row>
    <row r="2342" spans="2:3" x14ac:dyDescent="0.25">
      <c r="B2342" t="s">
        <v>4423</v>
      </c>
      <c r="C2342" s="36">
        <v>1</v>
      </c>
    </row>
    <row r="2343" spans="2:3" x14ac:dyDescent="0.25">
      <c r="B2343" t="s">
        <v>4393</v>
      </c>
      <c r="C2343" s="36">
        <v>1</v>
      </c>
    </row>
    <row r="2344" spans="2:3" x14ac:dyDescent="0.25">
      <c r="B2344" t="s">
        <v>4109</v>
      </c>
      <c r="C2344" s="36">
        <v>1</v>
      </c>
    </row>
    <row r="2345" spans="2:3" x14ac:dyDescent="0.25">
      <c r="B2345" t="s">
        <v>4111</v>
      </c>
      <c r="C2345" s="36">
        <v>1</v>
      </c>
    </row>
    <row r="2346" spans="2:3" x14ac:dyDescent="0.25">
      <c r="B2346" t="s">
        <v>4112</v>
      </c>
      <c r="C2346" s="36">
        <v>1</v>
      </c>
    </row>
    <row r="2347" spans="2:3" x14ac:dyDescent="0.25">
      <c r="B2347" t="s">
        <v>4113</v>
      </c>
      <c r="C2347" s="36">
        <v>1</v>
      </c>
    </row>
    <row r="2348" spans="2:3" x14ac:dyDescent="0.25">
      <c r="B2348" t="s">
        <v>4114</v>
      </c>
      <c r="C2348" s="36">
        <v>1</v>
      </c>
    </row>
    <row r="2349" spans="2:3" x14ac:dyDescent="0.25">
      <c r="B2349" t="s">
        <v>4115</v>
      </c>
      <c r="C2349" s="36">
        <v>1</v>
      </c>
    </row>
    <row r="2350" spans="2:3" x14ac:dyDescent="0.25">
      <c r="B2350" t="s">
        <v>4116</v>
      </c>
      <c r="C2350" s="36">
        <v>1</v>
      </c>
    </row>
    <row r="2351" spans="2:3" x14ac:dyDescent="0.25">
      <c r="B2351" t="s">
        <v>4396</v>
      </c>
      <c r="C2351" s="36">
        <v>1</v>
      </c>
    </row>
    <row r="2352" spans="2:3" x14ac:dyDescent="0.25">
      <c r="B2352" t="s">
        <v>4397</v>
      </c>
      <c r="C2352" s="36">
        <v>1</v>
      </c>
    </row>
    <row r="2353" spans="2:3" x14ac:dyDescent="0.25">
      <c r="B2353" t="s">
        <v>4398</v>
      </c>
      <c r="C2353" s="36">
        <v>1</v>
      </c>
    </row>
    <row r="2354" spans="2:3" x14ac:dyDescent="0.25">
      <c r="B2354" t="s">
        <v>4401</v>
      </c>
      <c r="C2354" s="36">
        <v>1</v>
      </c>
    </row>
    <row r="2355" spans="2:3" x14ac:dyDescent="0.25">
      <c r="B2355" t="s">
        <v>4402</v>
      </c>
      <c r="C2355" s="36">
        <v>1</v>
      </c>
    </row>
    <row r="2356" spans="2:3" x14ac:dyDescent="0.25">
      <c r="B2356" t="s">
        <v>4403</v>
      </c>
      <c r="C2356" s="36">
        <v>1</v>
      </c>
    </row>
    <row r="2357" spans="2:3" x14ac:dyDescent="0.25">
      <c r="B2357" t="s">
        <v>4404</v>
      </c>
      <c r="C2357" s="36">
        <v>1</v>
      </c>
    </row>
    <row r="2358" spans="2:3" x14ac:dyDescent="0.25">
      <c r="B2358" t="s">
        <v>4407</v>
      </c>
      <c r="C2358" s="36">
        <v>1</v>
      </c>
    </row>
    <row r="2359" spans="2:3" x14ac:dyDescent="0.25">
      <c r="B2359" t="s">
        <v>4408</v>
      </c>
      <c r="C2359" s="36">
        <v>1</v>
      </c>
    </row>
    <row r="2360" spans="2:3" x14ac:dyDescent="0.25">
      <c r="B2360" t="s">
        <v>4411</v>
      </c>
      <c r="C2360" s="36">
        <v>1</v>
      </c>
    </row>
    <row r="2361" spans="2:3" x14ac:dyDescent="0.25">
      <c r="B2361" t="s">
        <v>4412</v>
      </c>
      <c r="C2361" s="36">
        <v>1</v>
      </c>
    </row>
    <row r="2362" spans="2:3" x14ac:dyDescent="0.25">
      <c r="B2362" t="s">
        <v>4413</v>
      </c>
      <c r="C2362" s="36">
        <v>1</v>
      </c>
    </row>
    <row r="2363" spans="2:3" x14ac:dyDescent="0.25">
      <c r="B2363" t="s">
        <v>4415</v>
      </c>
      <c r="C2363" s="36">
        <v>1</v>
      </c>
    </row>
    <row r="2364" spans="2:3" x14ac:dyDescent="0.25">
      <c r="B2364" t="s">
        <v>4416</v>
      </c>
      <c r="C2364" s="36">
        <v>1</v>
      </c>
    </row>
    <row r="2365" spans="2:3" x14ac:dyDescent="0.25">
      <c r="B2365" t="s">
        <v>4117</v>
      </c>
      <c r="C2365" s="36">
        <v>1</v>
      </c>
    </row>
    <row r="2366" spans="2:3" x14ac:dyDescent="0.25">
      <c r="B2366" t="s">
        <v>4118</v>
      </c>
      <c r="C2366" s="36">
        <v>1</v>
      </c>
    </row>
    <row r="2367" spans="2:3" x14ac:dyDescent="0.25">
      <c r="B2367" t="s">
        <v>4119</v>
      </c>
      <c r="C2367" s="36">
        <v>1</v>
      </c>
    </row>
    <row r="2368" spans="2:3" x14ac:dyDescent="0.25">
      <c r="B2368" t="s">
        <v>4120</v>
      </c>
      <c r="C2368" s="36">
        <v>1</v>
      </c>
    </row>
    <row r="2369" spans="2:3" x14ac:dyDescent="0.25">
      <c r="B2369" t="s">
        <v>4121</v>
      </c>
      <c r="C2369" s="36">
        <v>1</v>
      </c>
    </row>
    <row r="2370" spans="2:3" x14ac:dyDescent="0.25">
      <c r="B2370" t="s">
        <v>4122</v>
      </c>
      <c r="C2370" s="36">
        <v>1</v>
      </c>
    </row>
    <row r="2371" spans="2:3" x14ac:dyDescent="0.25">
      <c r="B2371" t="s">
        <v>4123</v>
      </c>
      <c r="C2371" s="36">
        <v>1</v>
      </c>
    </row>
    <row r="2372" spans="2:3" x14ac:dyDescent="0.25">
      <c r="B2372" t="s">
        <v>4124</v>
      </c>
      <c r="C2372" s="36">
        <v>1</v>
      </c>
    </row>
    <row r="2373" spans="2:3" x14ac:dyDescent="0.25">
      <c r="B2373" t="s">
        <v>4125</v>
      </c>
      <c r="C2373" s="36">
        <v>1</v>
      </c>
    </row>
    <row r="2374" spans="2:3" x14ac:dyDescent="0.25">
      <c r="B2374" t="s">
        <v>4126</v>
      </c>
      <c r="C2374" s="36">
        <v>1</v>
      </c>
    </row>
    <row r="2375" spans="2:3" x14ac:dyDescent="0.25">
      <c r="B2375" t="s">
        <v>4127</v>
      </c>
      <c r="C2375" s="36">
        <v>1</v>
      </c>
    </row>
    <row r="2376" spans="2:3" x14ac:dyDescent="0.25">
      <c r="B2376" t="s">
        <v>4128</v>
      </c>
      <c r="C2376" s="36">
        <v>1</v>
      </c>
    </row>
    <row r="2377" spans="2:3" x14ac:dyDescent="0.25">
      <c r="B2377" t="s">
        <v>4129</v>
      </c>
      <c r="C2377" s="36">
        <v>1</v>
      </c>
    </row>
    <row r="2378" spans="2:3" x14ac:dyDescent="0.25">
      <c r="B2378" t="s">
        <v>4130</v>
      </c>
      <c r="C2378" s="36">
        <v>1</v>
      </c>
    </row>
    <row r="2379" spans="2:3" x14ac:dyDescent="0.25">
      <c r="B2379" t="s">
        <v>4131</v>
      </c>
      <c r="C2379" s="36">
        <v>1</v>
      </c>
    </row>
    <row r="2380" spans="2:3" x14ac:dyDescent="0.25">
      <c r="B2380" t="s">
        <v>4132</v>
      </c>
      <c r="C2380" s="36">
        <v>1</v>
      </c>
    </row>
    <row r="2381" spans="2:3" x14ac:dyDescent="0.25">
      <c r="B2381" t="s">
        <v>4133</v>
      </c>
      <c r="C2381" s="36">
        <v>1</v>
      </c>
    </row>
    <row r="2382" spans="2:3" x14ac:dyDescent="0.25">
      <c r="B2382" t="s">
        <v>4134</v>
      </c>
      <c r="C2382" s="36">
        <v>1</v>
      </c>
    </row>
    <row r="2383" spans="2:3" x14ac:dyDescent="0.25">
      <c r="B2383" t="s">
        <v>4135</v>
      </c>
      <c r="C2383" s="36">
        <v>1</v>
      </c>
    </row>
    <row r="2384" spans="2:3" x14ac:dyDescent="0.25">
      <c r="B2384" t="s">
        <v>4136</v>
      </c>
      <c r="C2384" s="36">
        <v>1</v>
      </c>
    </row>
    <row r="2385" spans="2:3" x14ac:dyDescent="0.25">
      <c r="B2385" t="s">
        <v>4137</v>
      </c>
      <c r="C2385" s="36">
        <v>1</v>
      </c>
    </row>
    <row r="2386" spans="2:3" x14ac:dyDescent="0.25">
      <c r="B2386" t="s">
        <v>4138</v>
      </c>
      <c r="C2386" s="36">
        <v>1</v>
      </c>
    </row>
    <row r="2387" spans="2:3" x14ac:dyDescent="0.25">
      <c r="B2387" t="s">
        <v>4139</v>
      </c>
      <c r="C2387" s="36">
        <v>1</v>
      </c>
    </row>
    <row r="2388" spans="2:3" x14ac:dyDescent="0.25">
      <c r="B2388" t="s">
        <v>4140</v>
      </c>
      <c r="C2388" s="36">
        <v>1</v>
      </c>
    </row>
    <row r="2389" spans="2:3" x14ac:dyDescent="0.25">
      <c r="B2389" t="s">
        <v>4141</v>
      </c>
      <c r="C2389" s="36">
        <v>1</v>
      </c>
    </row>
    <row r="2390" spans="2:3" x14ac:dyDescent="0.25">
      <c r="B2390" t="s">
        <v>4142</v>
      </c>
      <c r="C2390" s="36">
        <v>1</v>
      </c>
    </row>
    <row r="2391" spans="2:3" x14ac:dyDescent="0.25">
      <c r="B2391" t="s">
        <v>4143</v>
      </c>
      <c r="C2391" s="36">
        <v>1</v>
      </c>
    </row>
    <row r="2392" spans="2:3" x14ac:dyDescent="0.25">
      <c r="B2392" t="s">
        <v>4144</v>
      </c>
      <c r="C2392" s="36">
        <v>1</v>
      </c>
    </row>
    <row r="2393" spans="2:3" x14ac:dyDescent="0.25">
      <c r="B2393" t="s">
        <v>4145</v>
      </c>
      <c r="C2393" s="36">
        <v>1</v>
      </c>
    </row>
    <row r="2394" spans="2:3" x14ac:dyDescent="0.25">
      <c r="B2394" t="s">
        <v>4146</v>
      </c>
      <c r="C2394" s="36">
        <v>1</v>
      </c>
    </row>
    <row r="2395" spans="2:3" x14ac:dyDescent="0.25">
      <c r="B2395" t="s">
        <v>4147</v>
      </c>
      <c r="C2395" s="36">
        <v>1</v>
      </c>
    </row>
    <row r="2396" spans="2:3" x14ac:dyDescent="0.25">
      <c r="B2396" t="s">
        <v>4148</v>
      </c>
      <c r="C2396" s="36">
        <v>1</v>
      </c>
    </row>
    <row r="2397" spans="2:3" x14ac:dyDescent="0.25">
      <c r="B2397" t="s">
        <v>4149</v>
      </c>
      <c r="C2397" s="36">
        <v>1</v>
      </c>
    </row>
    <row r="2398" spans="2:3" x14ac:dyDescent="0.25">
      <c r="B2398" t="s">
        <v>4150</v>
      </c>
      <c r="C2398" s="36">
        <v>1</v>
      </c>
    </row>
    <row r="2399" spans="2:3" x14ac:dyDescent="0.25">
      <c r="B2399" t="s">
        <v>4151</v>
      </c>
      <c r="C2399" s="36">
        <v>1</v>
      </c>
    </row>
    <row r="2400" spans="2:3" x14ac:dyDescent="0.25">
      <c r="B2400" t="s">
        <v>4152</v>
      </c>
      <c r="C2400" s="36">
        <v>1</v>
      </c>
    </row>
    <row r="2401" spans="2:3" x14ac:dyDescent="0.25">
      <c r="B2401" t="s">
        <v>4153</v>
      </c>
      <c r="C2401" s="36">
        <v>1</v>
      </c>
    </row>
    <row r="2402" spans="2:3" x14ac:dyDescent="0.25">
      <c r="B2402" t="s">
        <v>4154</v>
      </c>
      <c r="C2402" s="36">
        <v>1</v>
      </c>
    </row>
    <row r="2403" spans="2:3" x14ac:dyDescent="0.25">
      <c r="B2403" t="s">
        <v>4155</v>
      </c>
      <c r="C2403" s="36">
        <v>1</v>
      </c>
    </row>
    <row r="2404" spans="2:3" x14ac:dyDescent="0.25">
      <c r="B2404" t="s">
        <v>4156</v>
      </c>
      <c r="C2404" s="36">
        <v>1</v>
      </c>
    </row>
    <row r="2405" spans="2:3" x14ac:dyDescent="0.25">
      <c r="B2405" t="s">
        <v>4157</v>
      </c>
      <c r="C2405" s="36">
        <v>1</v>
      </c>
    </row>
    <row r="2406" spans="2:3" x14ac:dyDescent="0.25">
      <c r="B2406" t="s">
        <v>4158</v>
      </c>
      <c r="C2406" s="36">
        <v>1</v>
      </c>
    </row>
    <row r="2407" spans="2:3" x14ac:dyDescent="0.25">
      <c r="B2407" t="s">
        <v>4159</v>
      </c>
      <c r="C2407" s="36">
        <v>1</v>
      </c>
    </row>
    <row r="2408" spans="2:3" x14ac:dyDescent="0.25">
      <c r="B2408" t="s">
        <v>4160</v>
      </c>
      <c r="C2408" s="36">
        <v>1</v>
      </c>
    </row>
    <row r="2409" spans="2:3" x14ac:dyDescent="0.25">
      <c r="B2409" t="s">
        <v>4161</v>
      </c>
      <c r="C2409" s="36">
        <v>1</v>
      </c>
    </row>
    <row r="2410" spans="2:3" x14ac:dyDescent="0.25">
      <c r="B2410" t="s">
        <v>4162</v>
      </c>
      <c r="C2410" s="36">
        <v>1</v>
      </c>
    </row>
    <row r="2411" spans="2:3" x14ac:dyDescent="0.25">
      <c r="B2411" t="s">
        <v>4163</v>
      </c>
      <c r="C2411" s="36">
        <v>1</v>
      </c>
    </row>
    <row r="2412" spans="2:3" x14ac:dyDescent="0.25">
      <c r="B2412" t="s">
        <v>4164</v>
      </c>
      <c r="C2412" s="36">
        <v>1</v>
      </c>
    </row>
    <row r="2413" spans="2:3" x14ac:dyDescent="0.25">
      <c r="B2413" t="s">
        <v>4165</v>
      </c>
      <c r="C2413" s="36">
        <v>1</v>
      </c>
    </row>
    <row r="2414" spans="2:3" x14ac:dyDescent="0.25">
      <c r="B2414" t="s">
        <v>4166</v>
      </c>
      <c r="C2414" s="36">
        <v>1</v>
      </c>
    </row>
    <row r="2415" spans="2:3" x14ac:dyDescent="0.25">
      <c r="B2415" t="s">
        <v>4167</v>
      </c>
      <c r="C2415" s="36">
        <v>1</v>
      </c>
    </row>
    <row r="2416" spans="2:3" x14ac:dyDescent="0.25">
      <c r="B2416" t="s">
        <v>4168</v>
      </c>
      <c r="C2416" s="36">
        <v>1</v>
      </c>
    </row>
    <row r="2417" spans="2:3" x14ac:dyDescent="0.25">
      <c r="B2417" t="s">
        <v>4169</v>
      </c>
      <c r="C2417" s="36">
        <v>1</v>
      </c>
    </row>
    <row r="2418" spans="2:3" x14ac:dyDescent="0.25">
      <c r="B2418" t="s">
        <v>4170</v>
      </c>
      <c r="C2418" s="36">
        <v>1</v>
      </c>
    </row>
    <row r="2419" spans="2:3" x14ac:dyDescent="0.25">
      <c r="B2419" t="s">
        <v>4171</v>
      </c>
      <c r="C2419" s="36">
        <v>1</v>
      </c>
    </row>
    <row r="2420" spans="2:3" x14ac:dyDescent="0.25">
      <c r="B2420" t="s">
        <v>4172</v>
      </c>
      <c r="C2420" s="36">
        <v>1</v>
      </c>
    </row>
    <row r="2421" spans="2:3" x14ac:dyDescent="0.25">
      <c r="B2421" t="s">
        <v>4173</v>
      </c>
      <c r="C2421" s="36">
        <v>1</v>
      </c>
    </row>
    <row r="2422" spans="2:3" x14ac:dyDescent="0.25">
      <c r="B2422" t="s">
        <v>4174</v>
      </c>
      <c r="C2422" s="36">
        <v>1</v>
      </c>
    </row>
    <row r="2423" spans="2:3" x14ac:dyDescent="0.25">
      <c r="B2423" t="s">
        <v>4175</v>
      </c>
      <c r="C2423" s="36">
        <v>1</v>
      </c>
    </row>
    <row r="2424" spans="2:3" x14ac:dyDescent="0.25">
      <c r="B2424" t="s">
        <v>4176</v>
      </c>
      <c r="C2424" s="36">
        <v>1</v>
      </c>
    </row>
    <row r="2425" spans="2:3" x14ac:dyDescent="0.25">
      <c r="B2425" t="s">
        <v>4177</v>
      </c>
      <c r="C2425" s="36">
        <v>1</v>
      </c>
    </row>
    <row r="2426" spans="2:3" x14ac:dyDescent="0.25">
      <c r="B2426" t="s">
        <v>4178</v>
      </c>
      <c r="C2426" s="36">
        <v>1</v>
      </c>
    </row>
    <row r="2427" spans="2:3" x14ac:dyDescent="0.25">
      <c r="B2427" t="s">
        <v>4179</v>
      </c>
      <c r="C2427" s="36">
        <v>1</v>
      </c>
    </row>
    <row r="2428" spans="2:3" x14ac:dyDescent="0.25">
      <c r="B2428" t="s">
        <v>4180</v>
      </c>
      <c r="C2428" s="36">
        <v>1</v>
      </c>
    </row>
    <row r="2429" spans="2:3" x14ac:dyDescent="0.25">
      <c r="B2429" t="s">
        <v>4181</v>
      </c>
      <c r="C2429" s="36">
        <v>1</v>
      </c>
    </row>
    <row r="2430" spans="2:3" x14ac:dyDescent="0.25">
      <c r="B2430" t="s">
        <v>4182</v>
      </c>
      <c r="C2430" s="36">
        <v>1</v>
      </c>
    </row>
    <row r="2431" spans="2:3" x14ac:dyDescent="0.25">
      <c r="B2431" t="s">
        <v>4183</v>
      </c>
      <c r="C2431" s="36">
        <v>1</v>
      </c>
    </row>
    <row r="2432" spans="2:3" x14ac:dyDescent="0.25">
      <c r="B2432" t="s">
        <v>4184</v>
      </c>
      <c r="C2432" s="36">
        <v>1</v>
      </c>
    </row>
    <row r="2433" spans="2:3" x14ac:dyDescent="0.25">
      <c r="B2433" t="s">
        <v>4185</v>
      </c>
      <c r="C2433" s="36">
        <v>1</v>
      </c>
    </row>
    <row r="2434" spans="2:3" x14ac:dyDescent="0.25">
      <c r="B2434" t="s">
        <v>4186</v>
      </c>
      <c r="C2434" s="36">
        <v>1</v>
      </c>
    </row>
    <row r="2435" spans="2:3" x14ac:dyDescent="0.25">
      <c r="B2435" t="s">
        <v>4187</v>
      </c>
      <c r="C2435" s="36">
        <v>1</v>
      </c>
    </row>
    <row r="2436" spans="2:3" x14ac:dyDescent="0.25">
      <c r="B2436" t="s">
        <v>4188</v>
      </c>
      <c r="C2436" s="36">
        <v>1</v>
      </c>
    </row>
    <row r="2437" spans="2:3" x14ac:dyDescent="0.25">
      <c r="B2437" t="s">
        <v>4189</v>
      </c>
      <c r="C2437" s="36">
        <v>1</v>
      </c>
    </row>
    <row r="2438" spans="2:3" x14ac:dyDescent="0.25">
      <c r="B2438" t="s">
        <v>4190</v>
      </c>
      <c r="C2438" s="36">
        <v>1</v>
      </c>
    </row>
    <row r="2439" spans="2:3" x14ac:dyDescent="0.25">
      <c r="B2439" t="s">
        <v>4191</v>
      </c>
      <c r="C2439" s="36">
        <v>1</v>
      </c>
    </row>
    <row r="2440" spans="2:3" x14ac:dyDescent="0.25">
      <c r="B2440" t="s">
        <v>4192</v>
      </c>
      <c r="C2440" s="36">
        <v>1</v>
      </c>
    </row>
    <row r="2441" spans="2:3" x14ac:dyDescent="0.25">
      <c r="B2441" t="s">
        <v>4193</v>
      </c>
      <c r="C2441" s="36">
        <v>1</v>
      </c>
    </row>
    <row r="2442" spans="2:3" x14ac:dyDescent="0.25">
      <c r="B2442" t="s">
        <v>4194</v>
      </c>
      <c r="C2442" s="36">
        <v>1</v>
      </c>
    </row>
    <row r="2443" spans="2:3" x14ac:dyDescent="0.25">
      <c r="B2443" t="s">
        <v>4195</v>
      </c>
      <c r="C2443" s="36">
        <v>1</v>
      </c>
    </row>
    <row r="2444" spans="2:3" x14ac:dyDescent="0.25">
      <c r="B2444" t="s">
        <v>4196</v>
      </c>
      <c r="C2444" s="36">
        <v>1</v>
      </c>
    </row>
    <row r="2445" spans="2:3" x14ac:dyDescent="0.25">
      <c r="B2445" t="s">
        <v>4197</v>
      </c>
      <c r="C2445" s="36">
        <v>1</v>
      </c>
    </row>
    <row r="2446" spans="2:3" x14ac:dyDescent="0.25">
      <c r="B2446" t="s">
        <v>4198</v>
      </c>
      <c r="C2446" s="36">
        <v>1</v>
      </c>
    </row>
    <row r="2447" spans="2:3" x14ac:dyDescent="0.25">
      <c r="B2447" t="s">
        <v>4199</v>
      </c>
      <c r="C2447" s="36">
        <v>1</v>
      </c>
    </row>
    <row r="2448" spans="2:3" x14ac:dyDescent="0.25">
      <c r="B2448" t="s">
        <v>4200</v>
      </c>
      <c r="C2448" s="36">
        <v>1</v>
      </c>
    </row>
    <row r="2449" spans="2:3" x14ac:dyDescent="0.25">
      <c r="B2449" t="s">
        <v>4201</v>
      </c>
      <c r="C2449" s="36">
        <v>1</v>
      </c>
    </row>
    <row r="2450" spans="2:3" x14ac:dyDescent="0.25">
      <c r="B2450" t="s">
        <v>4202</v>
      </c>
      <c r="C2450" s="36">
        <v>1</v>
      </c>
    </row>
    <row r="2451" spans="2:3" x14ac:dyDescent="0.25">
      <c r="B2451" t="s">
        <v>4203</v>
      </c>
      <c r="C2451" s="36">
        <v>1</v>
      </c>
    </row>
    <row r="2452" spans="2:3" x14ac:dyDescent="0.25">
      <c r="B2452" t="s">
        <v>4204</v>
      </c>
      <c r="C2452" s="36">
        <v>1</v>
      </c>
    </row>
    <row r="2453" spans="2:3" x14ac:dyDescent="0.25">
      <c r="B2453" t="s">
        <v>4205</v>
      </c>
      <c r="C2453" s="36">
        <v>1</v>
      </c>
    </row>
    <row r="2454" spans="2:3" x14ac:dyDescent="0.25">
      <c r="B2454" t="s">
        <v>4206</v>
      </c>
      <c r="C2454" s="36">
        <v>1</v>
      </c>
    </row>
    <row r="2455" spans="2:3" x14ac:dyDescent="0.25">
      <c r="B2455" t="s">
        <v>4207</v>
      </c>
      <c r="C2455" s="36">
        <v>1</v>
      </c>
    </row>
    <row r="2456" spans="2:3" x14ac:dyDescent="0.25">
      <c r="B2456" t="s">
        <v>4208</v>
      </c>
      <c r="C2456" s="36">
        <v>1</v>
      </c>
    </row>
    <row r="2457" spans="2:3" x14ac:dyDescent="0.25">
      <c r="B2457" t="s">
        <v>4209</v>
      </c>
      <c r="C2457" s="36">
        <v>1</v>
      </c>
    </row>
    <row r="2458" spans="2:3" x14ac:dyDescent="0.25">
      <c r="B2458" t="s">
        <v>4210</v>
      </c>
      <c r="C2458" s="36">
        <v>1</v>
      </c>
    </row>
    <row r="2459" spans="2:3" x14ac:dyDescent="0.25">
      <c r="B2459" t="s">
        <v>4214</v>
      </c>
      <c r="C2459" s="36">
        <v>1</v>
      </c>
    </row>
    <row r="2460" spans="2:3" x14ac:dyDescent="0.25">
      <c r="B2460" t="s">
        <v>4215</v>
      </c>
      <c r="C2460" s="36">
        <v>1</v>
      </c>
    </row>
    <row r="2461" spans="2:3" x14ac:dyDescent="0.25">
      <c r="B2461" t="s">
        <v>4216</v>
      </c>
      <c r="C2461" s="36">
        <v>1</v>
      </c>
    </row>
    <row r="2462" spans="2:3" x14ac:dyDescent="0.25">
      <c r="B2462" t="s">
        <v>4217</v>
      </c>
      <c r="C2462" s="36">
        <v>1</v>
      </c>
    </row>
    <row r="2463" spans="2:3" x14ac:dyDescent="0.25">
      <c r="B2463" t="s">
        <v>4218</v>
      </c>
      <c r="C2463" s="36">
        <v>1</v>
      </c>
    </row>
    <row r="2464" spans="2:3" x14ac:dyDescent="0.25">
      <c r="B2464" t="s">
        <v>4219</v>
      </c>
      <c r="C2464" s="36">
        <v>1</v>
      </c>
    </row>
    <row r="2465" spans="2:3" x14ac:dyDescent="0.25">
      <c r="B2465" t="s">
        <v>4220</v>
      </c>
      <c r="C2465" s="36">
        <v>1</v>
      </c>
    </row>
    <row r="2466" spans="2:3" x14ac:dyDescent="0.25">
      <c r="B2466" t="s">
        <v>4221</v>
      </c>
      <c r="C2466" s="36">
        <v>1</v>
      </c>
    </row>
    <row r="2467" spans="2:3" x14ac:dyDescent="0.25">
      <c r="B2467" t="s">
        <v>4222</v>
      </c>
      <c r="C2467" s="36">
        <v>1</v>
      </c>
    </row>
    <row r="2468" spans="2:3" x14ac:dyDescent="0.25">
      <c r="B2468" t="s">
        <v>4223</v>
      </c>
      <c r="C2468" s="36">
        <v>1</v>
      </c>
    </row>
    <row r="2469" spans="2:3" x14ac:dyDescent="0.25">
      <c r="B2469" t="s">
        <v>4224</v>
      </c>
      <c r="C2469" s="36">
        <v>1</v>
      </c>
    </row>
    <row r="2470" spans="2:3" x14ac:dyDescent="0.25">
      <c r="B2470" t="s">
        <v>4225</v>
      </c>
      <c r="C2470" s="36">
        <v>1</v>
      </c>
    </row>
    <row r="2471" spans="2:3" x14ac:dyDescent="0.25">
      <c r="B2471" t="s">
        <v>4226</v>
      </c>
      <c r="C2471" s="36">
        <v>1</v>
      </c>
    </row>
    <row r="2472" spans="2:3" x14ac:dyDescent="0.25">
      <c r="B2472" t="s">
        <v>4227</v>
      </c>
      <c r="C2472" s="36">
        <v>1</v>
      </c>
    </row>
    <row r="2473" spans="2:3" x14ac:dyDescent="0.25">
      <c r="B2473" t="s">
        <v>4228</v>
      </c>
      <c r="C2473" s="36">
        <v>1</v>
      </c>
    </row>
    <row r="2474" spans="2:3" x14ac:dyDescent="0.25">
      <c r="B2474" t="s">
        <v>4229</v>
      </c>
      <c r="C2474" s="36">
        <v>1</v>
      </c>
    </row>
    <row r="2475" spans="2:3" x14ac:dyDescent="0.25">
      <c r="B2475" t="s">
        <v>4230</v>
      </c>
      <c r="C2475" s="36">
        <v>1</v>
      </c>
    </row>
    <row r="2476" spans="2:3" x14ac:dyDescent="0.25">
      <c r="B2476" t="s">
        <v>4231</v>
      </c>
      <c r="C2476" s="36">
        <v>1</v>
      </c>
    </row>
    <row r="2477" spans="2:3" x14ac:dyDescent="0.25">
      <c r="B2477" t="s">
        <v>4232</v>
      </c>
      <c r="C2477" s="36">
        <v>1</v>
      </c>
    </row>
    <row r="2478" spans="2:3" x14ac:dyDescent="0.25">
      <c r="B2478" t="s">
        <v>4233</v>
      </c>
      <c r="C2478" s="36">
        <v>1</v>
      </c>
    </row>
    <row r="2479" spans="2:3" x14ac:dyDescent="0.25">
      <c r="B2479" t="s">
        <v>4234</v>
      </c>
      <c r="C2479" s="36">
        <v>1</v>
      </c>
    </row>
    <row r="2480" spans="2:3" x14ac:dyDescent="0.25">
      <c r="B2480" t="s">
        <v>4268</v>
      </c>
      <c r="C2480" s="36">
        <v>1</v>
      </c>
    </row>
    <row r="2481" spans="2:3" x14ac:dyDescent="0.25">
      <c r="B2481" t="s">
        <v>4273</v>
      </c>
      <c r="C2481" s="36">
        <v>1</v>
      </c>
    </row>
    <row r="2482" spans="2:3" x14ac:dyDescent="0.25">
      <c r="B2482" t="s">
        <v>4284</v>
      </c>
      <c r="C2482" s="36">
        <v>1</v>
      </c>
    </row>
    <row r="2483" spans="2:3" x14ac:dyDescent="0.25">
      <c r="B2483" t="s">
        <v>4286</v>
      </c>
      <c r="C2483" s="36">
        <v>1</v>
      </c>
    </row>
    <row r="2484" spans="2:3" x14ac:dyDescent="0.25">
      <c r="B2484" t="s">
        <v>4290</v>
      </c>
      <c r="C2484" s="36">
        <v>1</v>
      </c>
    </row>
    <row r="2485" spans="2:3" x14ac:dyDescent="0.25">
      <c r="B2485" t="s">
        <v>4291</v>
      </c>
      <c r="C2485" s="36">
        <v>1</v>
      </c>
    </row>
    <row r="2486" spans="2:3" x14ac:dyDescent="0.25">
      <c r="B2486" t="s">
        <v>4293</v>
      </c>
      <c r="C2486" s="36">
        <v>1</v>
      </c>
    </row>
    <row r="2487" spans="2:3" x14ac:dyDescent="0.25">
      <c r="B2487" t="s">
        <v>4297</v>
      </c>
      <c r="C2487" s="36">
        <v>1</v>
      </c>
    </row>
    <row r="2488" spans="2:3" x14ac:dyDescent="0.25">
      <c r="B2488" t="s">
        <v>4299</v>
      </c>
      <c r="C2488" s="36">
        <v>1</v>
      </c>
    </row>
    <row r="2489" spans="2:3" x14ac:dyDescent="0.25">
      <c r="B2489" t="s">
        <v>4300</v>
      </c>
      <c r="C2489" s="36">
        <v>1</v>
      </c>
    </row>
    <row r="2490" spans="2:3" x14ac:dyDescent="0.25">
      <c r="B2490" t="s">
        <v>4310</v>
      </c>
      <c r="C2490" s="36">
        <v>1</v>
      </c>
    </row>
    <row r="2491" spans="2:3" x14ac:dyDescent="0.25">
      <c r="B2491" t="s">
        <v>4313</v>
      </c>
      <c r="C2491" s="36">
        <v>1</v>
      </c>
    </row>
    <row r="2492" spans="2:3" x14ac:dyDescent="0.25">
      <c r="B2492" t="s">
        <v>4315</v>
      </c>
      <c r="C2492" s="36">
        <v>1</v>
      </c>
    </row>
    <row r="2493" spans="2:3" x14ac:dyDescent="0.25">
      <c r="B2493" t="s">
        <v>4317</v>
      </c>
      <c r="C2493" s="36">
        <v>1</v>
      </c>
    </row>
    <row r="2494" spans="2:3" x14ac:dyDescent="0.25">
      <c r="B2494" t="s">
        <v>4319</v>
      </c>
      <c r="C2494" s="36">
        <v>1</v>
      </c>
    </row>
    <row r="2495" spans="2:3" x14ac:dyDescent="0.25">
      <c r="B2495" t="s">
        <v>4322</v>
      </c>
      <c r="C2495" s="36">
        <v>1</v>
      </c>
    </row>
    <row r="2496" spans="2:3" x14ac:dyDescent="0.25">
      <c r="B2496" t="s">
        <v>4324</v>
      </c>
      <c r="C2496" s="36">
        <v>1</v>
      </c>
    </row>
    <row r="2497" spans="2:3" x14ac:dyDescent="0.25">
      <c r="B2497" t="s">
        <v>4326</v>
      </c>
      <c r="C2497" s="36">
        <v>1</v>
      </c>
    </row>
    <row r="2498" spans="2:3" x14ac:dyDescent="0.25">
      <c r="B2498" t="s">
        <v>4329</v>
      </c>
      <c r="C2498" s="36">
        <v>1</v>
      </c>
    </row>
    <row r="2499" spans="2:3" x14ac:dyDescent="0.25">
      <c r="B2499" t="s">
        <v>4331</v>
      </c>
      <c r="C2499" s="36">
        <v>1</v>
      </c>
    </row>
    <row r="2500" spans="2:3" x14ac:dyDescent="0.25">
      <c r="B2500" t="s">
        <v>4334</v>
      </c>
      <c r="C2500" s="36">
        <v>1</v>
      </c>
    </row>
    <row r="2501" spans="2:3" x14ac:dyDescent="0.25">
      <c r="B2501" t="s">
        <v>4337</v>
      </c>
      <c r="C2501" s="36">
        <v>1</v>
      </c>
    </row>
    <row r="2502" spans="2:3" x14ac:dyDescent="0.25">
      <c r="B2502" t="s">
        <v>4338</v>
      </c>
      <c r="C2502" s="36">
        <v>1</v>
      </c>
    </row>
    <row r="2503" spans="2:3" x14ac:dyDescent="0.25">
      <c r="B2503" t="s">
        <v>4339</v>
      </c>
      <c r="C2503" s="36">
        <v>1</v>
      </c>
    </row>
    <row r="2504" spans="2:3" x14ac:dyDescent="0.25">
      <c r="B2504" t="s">
        <v>4346</v>
      </c>
      <c r="C2504" s="36">
        <v>1</v>
      </c>
    </row>
    <row r="2505" spans="2:3" x14ac:dyDescent="0.25">
      <c r="B2505" t="s">
        <v>4349</v>
      </c>
      <c r="C2505" s="36">
        <v>1</v>
      </c>
    </row>
    <row r="2506" spans="2:3" x14ac:dyDescent="0.25">
      <c r="B2506" t="s">
        <v>4356</v>
      </c>
      <c r="C2506" s="36">
        <v>1</v>
      </c>
    </row>
    <row r="2507" spans="2:3" x14ac:dyDescent="0.25">
      <c r="B2507" t="s">
        <v>4359</v>
      </c>
      <c r="C2507" s="36">
        <v>1</v>
      </c>
    </row>
    <row r="2508" spans="2:3" x14ac:dyDescent="0.25">
      <c r="B2508" t="s">
        <v>4360</v>
      </c>
      <c r="C2508" s="36">
        <v>1</v>
      </c>
    </row>
    <row r="2509" spans="2:3" x14ac:dyDescent="0.25">
      <c r="B2509" t="s">
        <v>4375</v>
      </c>
      <c r="C2509" s="36">
        <v>1</v>
      </c>
    </row>
    <row r="2510" spans="2:3" x14ac:dyDescent="0.25">
      <c r="B2510" t="s">
        <v>4376</v>
      </c>
      <c r="C2510" s="36">
        <v>1</v>
      </c>
    </row>
    <row r="2511" spans="2:3" x14ac:dyDescent="0.25">
      <c r="B2511" t="s">
        <v>4377</v>
      </c>
      <c r="C2511" s="36">
        <v>1</v>
      </c>
    </row>
    <row r="2512" spans="2:3" x14ac:dyDescent="0.25">
      <c r="B2512" t="s">
        <v>4378</v>
      </c>
      <c r="C2512" s="36">
        <v>1</v>
      </c>
    </row>
    <row r="2513" spans="2:3" x14ac:dyDescent="0.25">
      <c r="B2513" t="s">
        <v>4382</v>
      </c>
      <c r="C2513" s="36">
        <v>1</v>
      </c>
    </row>
    <row r="2514" spans="2:3" x14ac:dyDescent="0.25">
      <c r="B2514" t="s">
        <v>4394</v>
      </c>
      <c r="C2514" s="36">
        <v>1</v>
      </c>
    </row>
    <row r="2515" spans="2:3" x14ac:dyDescent="0.25">
      <c r="B2515" t="s">
        <v>4395</v>
      </c>
      <c r="C2515" s="36">
        <v>1</v>
      </c>
    </row>
    <row r="2516" spans="2:3" x14ac:dyDescent="0.25">
      <c r="B2516" t="s">
        <v>4399</v>
      </c>
      <c r="C2516" s="36">
        <v>1</v>
      </c>
    </row>
    <row r="2517" spans="2:3" x14ac:dyDescent="0.25">
      <c r="B2517" t="s">
        <v>4400</v>
      </c>
      <c r="C2517" s="36">
        <v>1</v>
      </c>
    </row>
    <row r="2518" spans="2:3" x14ac:dyDescent="0.25">
      <c r="B2518" t="s">
        <v>4405</v>
      </c>
      <c r="C2518" s="36">
        <v>1</v>
      </c>
    </row>
    <row r="2519" spans="2:3" x14ac:dyDescent="0.25">
      <c r="B2519" t="s">
        <v>4406</v>
      </c>
      <c r="C2519" s="36">
        <v>1</v>
      </c>
    </row>
    <row r="2520" spans="2:3" x14ac:dyDescent="0.25">
      <c r="B2520" t="s">
        <v>4409</v>
      </c>
      <c r="C2520" s="36">
        <v>1</v>
      </c>
    </row>
    <row r="2521" spans="2:3" x14ac:dyDescent="0.25">
      <c r="B2521" t="s">
        <v>4410</v>
      </c>
      <c r="C2521" s="36">
        <v>1</v>
      </c>
    </row>
    <row r="2522" spans="2:3" x14ac:dyDescent="0.25">
      <c r="B2522" t="s">
        <v>4414</v>
      </c>
      <c r="C2522" s="36">
        <v>1</v>
      </c>
    </row>
    <row r="2523" spans="2:3" x14ac:dyDescent="0.25">
      <c r="B2523" t="s">
        <v>4417</v>
      </c>
      <c r="C2523" s="36">
        <v>1</v>
      </c>
    </row>
    <row r="2524" spans="2:3" x14ac:dyDescent="0.25">
      <c r="B2524" t="s">
        <v>4418</v>
      </c>
      <c r="C2524" s="36">
        <v>1</v>
      </c>
    </row>
    <row r="2525" spans="2:3" x14ac:dyDescent="0.25">
      <c r="B2525" t="s">
        <v>4419</v>
      </c>
      <c r="C2525" s="36">
        <v>1</v>
      </c>
    </row>
    <row r="2526" spans="2:3" x14ac:dyDescent="0.25">
      <c r="B2526" t="s">
        <v>4420</v>
      </c>
      <c r="C2526" s="36">
        <v>1</v>
      </c>
    </row>
    <row r="2527" spans="2:3" x14ac:dyDescent="0.25">
      <c r="B2527" t="s">
        <v>4421</v>
      </c>
      <c r="C2527" s="36">
        <v>1</v>
      </c>
    </row>
    <row r="2528" spans="2:3" x14ac:dyDescent="0.25">
      <c r="B2528" t="s">
        <v>4488</v>
      </c>
      <c r="C2528" s="36">
        <v>1</v>
      </c>
    </row>
    <row r="2529" spans="2:3" x14ac:dyDescent="0.25">
      <c r="B2529" t="s">
        <v>4489</v>
      </c>
      <c r="C2529" s="36">
        <v>1</v>
      </c>
    </row>
    <row r="2530" spans="2:3" x14ac:dyDescent="0.25">
      <c r="B2530" t="s">
        <v>4490</v>
      </c>
      <c r="C2530" s="36">
        <v>1</v>
      </c>
    </row>
    <row r="2531" spans="2:3" x14ac:dyDescent="0.25">
      <c r="B2531" t="s">
        <v>4491</v>
      </c>
      <c r="C2531" s="36">
        <v>1</v>
      </c>
    </row>
    <row r="2532" spans="2:3" x14ac:dyDescent="0.25">
      <c r="B2532" t="s">
        <v>4492</v>
      </c>
      <c r="C2532" s="36">
        <v>1</v>
      </c>
    </row>
    <row r="2533" spans="2:3" x14ac:dyDescent="0.25">
      <c r="B2533" t="s">
        <v>4493</v>
      </c>
      <c r="C2533" s="36">
        <v>1</v>
      </c>
    </row>
    <row r="2534" spans="2:3" x14ac:dyDescent="0.25">
      <c r="B2534" t="s">
        <v>4494</v>
      </c>
      <c r="C2534" s="36">
        <v>1</v>
      </c>
    </row>
    <row r="2535" spans="2:3" x14ac:dyDescent="0.25">
      <c r="B2535" t="s">
        <v>4495</v>
      </c>
      <c r="C2535" s="36">
        <v>1</v>
      </c>
    </row>
    <row r="2536" spans="2:3" x14ac:dyDescent="0.25">
      <c r="B2536" t="s">
        <v>4496</v>
      </c>
      <c r="C2536" s="36">
        <v>1</v>
      </c>
    </row>
    <row r="2537" spans="2:3" x14ac:dyDescent="0.25">
      <c r="B2537" t="s">
        <v>4497</v>
      </c>
      <c r="C2537" s="36">
        <v>1</v>
      </c>
    </row>
    <row r="2538" spans="2:3" x14ac:dyDescent="0.25">
      <c r="B2538" t="s">
        <v>4498</v>
      </c>
      <c r="C2538" s="36">
        <v>1</v>
      </c>
    </row>
    <row r="2539" spans="2:3" x14ac:dyDescent="0.25">
      <c r="B2539" t="s">
        <v>4499</v>
      </c>
      <c r="C2539" s="36">
        <v>1</v>
      </c>
    </row>
    <row r="2540" spans="2:3" x14ac:dyDescent="0.25">
      <c r="B2540" t="s">
        <v>4500</v>
      </c>
      <c r="C2540" s="36">
        <v>1</v>
      </c>
    </row>
    <row r="2541" spans="2:3" x14ac:dyDescent="0.25">
      <c r="B2541" t="s">
        <v>4501</v>
      </c>
      <c r="C2541" s="36">
        <v>1</v>
      </c>
    </row>
    <row r="2542" spans="2:3" x14ac:dyDescent="0.25">
      <c r="B2542" t="s">
        <v>4502</v>
      </c>
      <c r="C2542" s="36">
        <v>1</v>
      </c>
    </row>
    <row r="2543" spans="2:3" x14ac:dyDescent="0.25">
      <c r="B2543" t="s">
        <v>4503</v>
      </c>
      <c r="C2543" s="36">
        <v>1</v>
      </c>
    </row>
    <row r="2544" spans="2:3" x14ac:dyDescent="0.25">
      <c r="B2544" t="s">
        <v>4504</v>
      </c>
      <c r="C2544" s="36">
        <v>1</v>
      </c>
    </row>
    <row r="2545" spans="2:3" x14ac:dyDescent="0.25">
      <c r="B2545" t="s">
        <v>4505</v>
      </c>
      <c r="C2545" s="36">
        <v>1</v>
      </c>
    </row>
    <row r="2546" spans="2:3" x14ac:dyDescent="0.25">
      <c r="B2546" t="s">
        <v>4506</v>
      </c>
      <c r="C2546" s="36">
        <v>1</v>
      </c>
    </row>
    <row r="2547" spans="2:3" x14ac:dyDescent="0.25">
      <c r="B2547" t="s">
        <v>4507</v>
      </c>
      <c r="C2547" s="36">
        <v>1</v>
      </c>
    </row>
    <row r="2548" spans="2:3" x14ac:dyDescent="0.25">
      <c r="B2548" t="s">
        <v>4508</v>
      </c>
      <c r="C2548" s="36">
        <v>1</v>
      </c>
    </row>
    <row r="2549" spans="2:3" x14ac:dyDescent="0.25">
      <c r="B2549" t="s">
        <v>4509</v>
      </c>
      <c r="C2549" s="36">
        <v>1</v>
      </c>
    </row>
    <row r="2550" spans="2:3" x14ac:dyDescent="0.25">
      <c r="B2550" t="s">
        <v>4510</v>
      </c>
      <c r="C2550" s="36">
        <v>1</v>
      </c>
    </row>
    <row r="2551" spans="2:3" x14ac:dyDescent="0.25">
      <c r="B2551" t="s">
        <v>4511</v>
      </c>
      <c r="C2551" s="36">
        <v>1</v>
      </c>
    </row>
    <row r="2552" spans="2:3" x14ac:dyDescent="0.25">
      <c r="B2552" t="s">
        <v>4562</v>
      </c>
      <c r="C2552" s="36">
        <v>1</v>
      </c>
    </row>
    <row r="2553" spans="2:3" x14ac:dyDescent="0.25">
      <c r="B2553" t="s">
        <v>4563</v>
      </c>
      <c r="C2553" s="36">
        <v>1</v>
      </c>
    </row>
    <row r="2554" spans="2:3" x14ac:dyDescent="0.25">
      <c r="B2554" t="s">
        <v>4564</v>
      </c>
      <c r="C2554" s="36">
        <v>1</v>
      </c>
    </row>
    <row r="2555" spans="2:3" x14ac:dyDescent="0.25">
      <c r="B2555" t="s">
        <v>4565</v>
      </c>
      <c r="C2555" s="36">
        <v>1</v>
      </c>
    </row>
    <row r="2556" spans="2:3" x14ac:dyDescent="0.25">
      <c r="B2556" t="s">
        <v>4566</v>
      </c>
      <c r="C2556" s="36">
        <v>1</v>
      </c>
    </row>
    <row r="2557" spans="2:3" x14ac:dyDescent="0.25">
      <c r="B2557" t="s">
        <v>4567</v>
      </c>
      <c r="C2557" s="36">
        <v>1</v>
      </c>
    </row>
    <row r="2558" spans="2:3" x14ac:dyDescent="0.25">
      <c r="B2558" t="s">
        <v>4568</v>
      </c>
      <c r="C2558" s="36">
        <v>1</v>
      </c>
    </row>
    <row r="2559" spans="2:3" x14ac:dyDescent="0.25">
      <c r="B2559" t="s">
        <v>4569</v>
      </c>
      <c r="C2559" s="36">
        <v>1</v>
      </c>
    </row>
    <row r="2560" spans="2:3" x14ac:dyDescent="0.25">
      <c r="B2560" t="s">
        <v>4512</v>
      </c>
      <c r="C2560" s="36">
        <v>1</v>
      </c>
    </row>
    <row r="2561" spans="2:3" x14ac:dyDescent="0.25">
      <c r="B2561" t="s">
        <v>4513</v>
      </c>
      <c r="C2561" s="36">
        <v>1</v>
      </c>
    </row>
    <row r="2562" spans="2:3" x14ac:dyDescent="0.25">
      <c r="B2562" t="s">
        <v>4590</v>
      </c>
      <c r="C2562" s="36">
        <v>1</v>
      </c>
    </row>
    <row r="2563" spans="2:3" x14ac:dyDescent="0.25">
      <c r="B2563" t="s">
        <v>4591</v>
      </c>
      <c r="C2563" s="36">
        <v>1</v>
      </c>
    </row>
    <row r="2564" spans="2:3" x14ac:dyDescent="0.25">
      <c r="B2564" t="s">
        <v>4452</v>
      </c>
      <c r="C2564" s="36">
        <v>1</v>
      </c>
    </row>
    <row r="2565" spans="2:3" x14ac:dyDescent="0.25">
      <c r="B2565" t="s">
        <v>4453</v>
      </c>
      <c r="C2565" s="36">
        <v>1</v>
      </c>
    </row>
    <row r="2566" spans="2:3" x14ac:dyDescent="0.25">
      <c r="B2566" t="s">
        <v>4454</v>
      </c>
      <c r="C2566" s="36">
        <v>1</v>
      </c>
    </row>
    <row r="2567" spans="2:3" x14ac:dyDescent="0.25">
      <c r="B2567" t="s">
        <v>4455</v>
      </c>
      <c r="C2567" s="36">
        <v>1</v>
      </c>
    </row>
    <row r="2568" spans="2:3" x14ac:dyDescent="0.25">
      <c r="B2568" t="s">
        <v>4456</v>
      </c>
      <c r="C2568" s="36">
        <v>1</v>
      </c>
    </row>
    <row r="2569" spans="2:3" x14ac:dyDescent="0.25">
      <c r="B2569" t="s">
        <v>4457</v>
      </c>
      <c r="C2569" s="36">
        <v>1</v>
      </c>
    </row>
    <row r="2570" spans="2:3" x14ac:dyDescent="0.25">
      <c r="B2570" t="s">
        <v>4514</v>
      </c>
      <c r="C2570" s="36">
        <v>1</v>
      </c>
    </row>
    <row r="2571" spans="2:3" x14ac:dyDescent="0.25">
      <c r="B2571" t="s">
        <v>4515</v>
      </c>
      <c r="C2571" s="36">
        <v>1</v>
      </c>
    </row>
    <row r="2572" spans="2:3" x14ac:dyDescent="0.25">
      <c r="B2572" t="s">
        <v>4516</v>
      </c>
      <c r="C2572" s="36">
        <v>1</v>
      </c>
    </row>
    <row r="2573" spans="2:3" x14ac:dyDescent="0.25">
      <c r="B2573" t="s">
        <v>4517</v>
      </c>
      <c r="C2573" s="36">
        <v>1</v>
      </c>
    </row>
    <row r="2574" spans="2:3" x14ac:dyDescent="0.25">
      <c r="B2574" t="s">
        <v>4518</v>
      </c>
      <c r="C2574" s="36">
        <v>1</v>
      </c>
    </row>
    <row r="2575" spans="2:3" x14ac:dyDescent="0.25">
      <c r="B2575" t="s">
        <v>4519</v>
      </c>
      <c r="C2575" s="36">
        <v>1</v>
      </c>
    </row>
    <row r="2576" spans="2:3" x14ac:dyDescent="0.25">
      <c r="B2576" t="s">
        <v>4520</v>
      </c>
      <c r="C2576" s="36">
        <v>1</v>
      </c>
    </row>
    <row r="2577" spans="2:3" x14ac:dyDescent="0.25">
      <c r="B2577" t="s">
        <v>4521</v>
      </c>
      <c r="C2577" s="36">
        <v>1</v>
      </c>
    </row>
    <row r="2578" spans="2:3" x14ac:dyDescent="0.25">
      <c r="B2578" t="s">
        <v>4522</v>
      </c>
      <c r="C2578" s="36">
        <v>1</v>
      </c>
    </row>
    <row r="2579" spans="2:3" x14ac:dyDescent="0.25">
      <c r="B2579" t="s">
        <v>4523</v>
      </c>
      <c r="C2579" s="36">
        <v>1</v>
      </c>
    </row>
    <row r="2580" spans="2:3" x14ac:dyDescent="0.25">
      <c r="B2580" t="s">
        <v>4524</v>
      </c>
      <c r="C2580" s="36">
        <v>1</v>
      </c>
    </row>
    <row r="2581" spans="2:3" x14ac:dyDescent="0.25">
      <c r="B2581" t="s">
        <v>4525</v>
      </c>
      <c r="C2581" s="36">
        <v>1</v>
      </c>
    </row>
    <row r="2582" spans="2:3" x14ac:dyDescent="0.25">
      <c r="B2582" t="s">
        <v>4526</v>
      </c>
      <c r="C2582" s="36">
        <v>1</v>
      </c>
    </row>
    <row r="2583" spans="2:3" x14ac:dyDescent="0.25">
      <c r="B2583" t="s">
        <v>4527</v>
      </c>
      <c r="C2583" s="36">
        <v>1</v>
      </c>
    </row>
    <row r="2584" spans="2:3" x14ac:dyDescent="0.25">
      <c r="B2584" t="s">
        <v>4528</v>
      </c>
      <c r="C2584" s="36">
        <v>1</v>
      </c>
    </row>
    <row r="2585" spans="2:3" x14ac:dyDescent="0.25">
      <c r="B2585" t="s">
        <v>4529</v>
      </c>
      <c r="C2585" s="36">
        <v>1</v>
      </c>
    </row>
    <row r="2586" spans="2:3" x14ac:dyDescent="0.25">
      <c r="B2586" t="s">
        <v>4530</v>
      </c>
      <c r="C2586" s="36">
        <v>1</v>
      </c>
    </row>
    <row r="2587" spans="2:3" x14ac:dyDescent="0.25">
      <c r="B2587" t="s">
        <v>4531</v>
      </c>
      <c r="C2587" s="36">
        <v>1</v>
      </c>
    </row>
    <row r="2588" spans="2:3" x14ac:dyDescent="0.25">
      <c r="B2588" t="s">
        <v>4532</v>
      </c>
      <c r="C2588" s="36">
        <v>1</v>
      </c>
    </row>
    <row r="2589" spans="2:3" x14ac:dyDescent="0.25">
      <c r="B2589" t="s">
        <v>4533</v>
      </c>
      <c r="C2589" s="36">
        <v>1</v>
      </c>
    </row>
    <row r="2590" spans="2:3" x14ac:dyDescent="0.25">
      <c r="B2590" t="s">
        <v>4534</v>
      </c>
      <c r="C2590" s="36">
        <v>1</v>
      </c>
    </row>
    <row r="2591" spans="2:3" x14ac:dyDescent="0.25">
      <c r="B2591" t="s">
        <v>4535</v>
      </c>
      <c r="C2591" s="36">
        <v>1</v>
      </c>
    </row>
    <row r="2592" spans="2:3" x14ac:dyDescent="0.25">
      <c r="B2592" t="s">
        <v>4536</v>
      </c>
      <c r="C2592" s="36">
        <v>1</v>
      </c>
    </row>
    <row r="2593" spans="2:3" x14ac:dyDescent="0.25">
      <c r="B2593" t="s">
        <v>4537</v>
      </c>
      <c r="C2593" s="36">
        <v>1</v>
      </c>
    </row>
    <row r="2594" spans="2:3" x14ac:dyDescent="0.25">
      <c r="B2594" t="s">
        <v>4570</v>
      </c>
      <c r="C2594" s="36">
        <v>1</v>
      </c>
    </row>
    <row r="2595" spans="2:3" x14ac:dyDescent="0.25">
      <c r="B2595" t="s">
        <v>4571</v>
      </c>
      <c r="C2595" s="36">
        <v>1</v>
      </c>
    </row>
    <row r="2596" spans="2:3" x14ac:dyDescent="0.25">
      <c r="B2596" t="s">
        <v>4572</v>
      </c>
      <c r="C2596" s="36">
        <v>1</v>
      </c>
    </row>
    <row r="2597" spans="2:3" x14ac:dyDescent="0.25">
      <c r="B2597" t="s">
        <v>4573</v>
      </c>
      <c r="C2597" s="36">
        <v>1</v>
      </c>
    </row>
    <row r="2598" spans="2:3" x14ac:dyDescent="0.25">
      <c r="B2598" t="s">
        <v>4574</v>
      </c>
      <c r="C2598" s="36">
        <v>1</v>
      </c>
    </row>
    <row r="2599" spans="2:3" x14ac:dyDescent="0.25">
      <c r="B2599" t="s">
        <v>4575</v>
      </c>
      <c r="C2599" s="36">
        <v>1</v>
      </c>
    </row>
    <row r="2600" spans="2:3" x14ac:dyDescent="0.25">
      <c r="B2600" t="s">
        <v>4576</v>
      </c>
      <c r="C2600" s="36">
        <v>1</v>
      </c>
    </row>
    <row r="2601" spans="2:3" x14ac:dyDescent="0.25">
      <c r="B2601" t="s">
        <v>4577</v>
      </c>
      <c r="C2601" s="36">
        <v>1</v>
      </c>
    </row>
    <row r="2602" spans="2:3" x14ac:dyDescent="0.25">
      <c r="B2602" t="s">
        <v>4538</v>
      </c>
      <c r="C2602" s="36">
        <v>1</v>
      </c>
    </row>
    <row r="2603" spans="2:3" x14ac:dyDescent="0.25">
      <c r="B2603" t="s">
        <v>4539</v>
      </c>
      <c r="C2603" s="36">
        <v>1</v>
      </c>
    </row>
    <row r="2604" spans="2:3" x14ac:dyDescent="0.25">
      <c r="B2604" t="s">
        <v>4430</v>
      </c>
      <c r="C2604" s="36">
        <v>1</v>
      </c>
    </row>
    <row r="2605" spans="2:3" x14ac:dyDescent="0.25">
      <c r="B2605" t="s">
        <v>4540</v>
      </c>
      <c r="C2605" s="36">
        <v>1</v>
      </c>
    </row>
    <row r="2606" spans="2:3" x14ac:dyDescent="0.25">
      <c r="B2606" t="s">
        <v>4541</v>
      </c>
      <c r="C2606" s="36">
        <v>1</v>
      </c>
    </row>
    <row r="2607" spans="2:3" x14ac:dyDescent="0.25">
      <c r="B2607" t="s">
        <v>4542</v>
      </c>
      <c r="C2607" s="36">
        <v>1</v>
      </c>
    </row>
    <row r="2608" spans="2:3" x14ac:dyDescent="0.25">
      <c r="B2608" t="s">
        <v>4543</v>
      </c>
      <c r="C2608" s="36">
        <v>1</v>
      </c>
    </row>
    <row r="2609" spans="2:3" x14ac:dyDescent="0.25">
      <c r="B2609" t="s">
        <v>4544</v>
      </c>
      <c r="C2609" s="36">
        <v>1</v>
      </c>
    </row>
    <row r="2610" spans="2:3" x14ac:dyDescent="0.25">
      <c r="B2610" t="s">
        <v>4545</v>
      </c>
      <c r="C2610" s="36">
        <v>1</v>
      </c>
    </row>
    <row r="2611" spans="2:3" x14ac:dyDescent="0.25">
      <c r="B2611" t="s">
        <v>4546</v>
      </c>
      <c r="C2611" s="36">
        <v>1</v>
      </c>
    </row>
    <row r="2612" spans="2:3" x14ac:dyDescent="0.25">
      <c r="B2612" t="s">
        <v>4547</v>
      </c>
      <c r="C2612" s="36">
        <v>1</v>
      </c>
    </row>
    <row r="2613" spans="2:3" x14ac:dyDescent="0.25">
      <c r="B2613" t="s">
        <v>4548</v>
      </c>
      <c r="C2613" s="36">
        <v>1</v>
      </c>
    </row>
    <row r="2614" spans="2:3" x14ac:dyDescent="0.25">
      <c r="B2614" t="s">
        <v>4549</v>
      </c>
      <c r="C2614" s="36">
        <v>1</v>
      </c>
    </row>
    <row r="2615" spans="2:3" x14ac:dyDescent="0.25">
      <c r="B2615" t="s">
        <v>4550</v>
      </c>
      <c r="C2615" s="36">
        <v>1</v>
      </c>
    </row>
    <row r="2616" spans="2:3" x14ac:dyDescent="0.25">
      <c r="B2616" t="s">
        <v>4551</v>
      </c>
      <c r="C2616" s="36">
        <v>1</v>
      </c>
    </row>
    <row r="2617" spans="2:3" x14ac:dyDescent="0.25">
      <c r="B2617" t="s">
        <v>4458</v>
      </c>
      <c r="C2617" s="36">
        <v>1</v>
      </c>
    </row>
    <row r="2618" spans="2:3" x14ac:dyDescent="0.25">
      <c r="B2618" t="s">
        <v>4459</v>
      </c>
      <c r="C2618" s="36">
        <v>1</v>
      </c>
    </row>
    <row r="2619" spans="2:3" x14ac:dyDescent="0.25">
      <c r="B2619" t="s">
        <v>4460</v>
      </c>
      <c r="C2619" s="36">
        <v>1</v>
      </c>
    </row>
    <row r="2620" spans="2:3" x14ac:dyDescent="0.25">
      <c r="B2620" t="s">
        <v>4461</v>
      </c>
      <c r="C2620" s="36">
        <v>1</v>
      </c>
    </row>
    <row r="2621" spans="2:3" x14ac:dyDescent="0.25">
      <c r="B2621" t="s">
        <v>4462</v>
      </c>
      <c r="C2621" s="36">
        <v>1</v>
      </c>
    </row>
    <row r="2622" spans="2:3" x14ac:dyDescent="0.25">
      <c r="B2622" t="s">
        <v>4463</v>
      </c>
      <c r="C2622" s="36">
        <v>1</v>
      </c>
    </row>
    <row r="2623" spans="2:3" x14ac:dyDescent="0.25">
      <c r="B2623" t="s">
        <v>4474</v>
      </c>
      <c r="C2623" s="36">
        <v>1</v>
      </c>
    </row>
    <row r="2624" spans="2:3" x14ac:dyDescent="0.25">
      <c r="B2624" t="s">
        <v>4475</v>
      </c>
      <c r="C2624" s="36">
        <v>1</v>
      </c>
    </row>
    <row r="2625" spans="2:3" x14ac:dyDescent="0.25">
      <c r="B2625" t="s">
        <v>4476</v>
      </c>
      <c r="C2625" s="36">
        <v>1</v>
      </c>
    </row>
    <row r="2626" spans="2:3" x14ac:dyDescent="0.25">
      <c r="B2626" t="s">
        <v>4477</v>
      </c>
      <c r="C2626" s="36">
        <v>1</v>
      </c>
    </row>
    <row r="2627" spans="2:3" x14ac:dyDescent="0.25">
      <c r="B2627" t="s">
        <v>4478</v>
      </c>
      <c r="C2627" s="36">
        <v>1</v>
      </c>
    </row>
    <row r="2628" spans="2:3" x14ac:dyDescent="0.25">
      <c r="B2628" t="s">
        <v>4479</v>
      </c>
      <c r="C2628" s="36">
        <v>1</v>
      </c>
    </row>
    <row r="2629" spans="2:3" x14ac:dyDescent="0.25">
      <c r="B2629" t="s">
        <v>4480</v>
      </c>
      <c r="C2629" s="36">
        <v>1</v>
      </c>
    </row>
    <row r="2630" spans="2:3" x14ac:dyDescent="0.25">
      <c r="B2630" t="s">
        <v>4481</v>
      </c>
      <c r="C2630" s="36">
        <v>1</v>
      </c>
    </row>
    <row r="2631" spans="2:3" x14ac:dyDescent="0.25">
      <c r="B2631" t="s">
        <v>4426</v>
      </c>
      <c r="C2631" s="36">
        <v>1</v>
      </c>
    </row>
    <row r="2632" spans="2:3" x14ac:dyDescent="0.25">
      <c r="B2632" t="s">
        <v>4429</v>
      </c>
      <c r="C2632" s="36">
        <v>1</v>
      </c>
    </row>
    <row r="2633" spans="2:3" x14ac:dyDescent="0.25">
      <c r="B2633" t="s">
        <v>4432</v>
      </c>
      <c r="C2633" s="36">
        <v>1</v>
      </c>
    </row>
    <row r="2634" spans="2:3" x14ac:dyDescent="0.25">
      <c r="B2634" t="s">
        <v>4433</v>
      </c>
      <c r="C2634" s="36">
        <v>1</v>
      </c>
    </row>
    <row r="2635" spans="2:3" x14ac:dyDescent="0.25">
      <c r="B2635" t="s">
        <v>4552</v>
      </c>
      <c r="C2635" s="36">
        <v>1</v>
      </c>
    </row>
    <row r="2636" spans="2:3" x14ac:dyDescent="0.25">
      <c r="B2636" t="s">
        <v>4464</v>
      </c>
      <c r="C2636" s="36">
        <v>1</v>
      </c>
    </row>
    <row r="2637" spans="2:3" x14ac:dyDescent="0.25">
      <c r="B2637" t="s">
        <v>4553</v>
      </c>
      <c r="C2637" s="36">
        <v>1</v>
      </c>
    </row>
    <row r="2638" spans="2:3" x14ac:dyDescent="0.25">
      <c r="B2638" t="s">
        <v>4465</v>
      </c>
      <c r="C2638" s="36">
        <v>1</v>
      </c>
    </row>
    <row r="2639" spans="2:3" x14ac:dyDescent="0.25">
      <c r="B2639" t="s">
        <v>4554</v>
      </c>
      <c r="C2639" s="36">
        <v>1</v>
      </c>
    </row>
    <row r="2640" spans="2:3" x14ac:dyDescent="0.25">
      <c r="B2640" t="s">
        <v>4466</v>
      </c>
      <c r="C2640" s="36">
        <v>1</v>
      </c>
    </row>
    <row r="2641" spans="2:3" x14ac:dyDescent="0.25">
      <c r="B2641" t="s">
        <v>4555</v>
      </c>
      <c r="C2641" s="36">
        <v>1</v>
      </c>
    </row>
    <row r="2642" spans="2:3" x14ac:dyDescent="0.25">
      <c r="B2642" t="s">
        <v>4467</v>
      </c>
      <c r="C2642" s="36">
        <v>1</v>
      </c>
    </row>
    <row r="2643" spans="2:3" x14ac:dyDescent="0.25">
      <c r="B2643" t="s">
        <v>4556</v>
      </c>
      <c r="C2643" s="36">
        <v>1</v>
      </c>
    </row>
    <row r="2644" spans="2:3" x14ac:dyDescent="0.25">
      <c r="B2644" t="s">
        <v>4468</v>
      </c>
      <c r="C2644" s="36">
        <v>1</v>
      </c>
    </row>
    <row r="2645" spans="2:3" x14ac:dyDescent="0.25">
      <c r="B2645" t="s">
        <v>4557</v>
      </c>
      <c r="C2645" s="36">
        <v>1</v>
      </c>
    </row>
    <row r="2646" spans="2:3" x14ac:dyDescent="0.25">
      <c r="B2646" t="s">
        <v>4469</v>
      </c>
      <c r="C2646" s="36">
        <v>1</v>
      </c>
    </row>
    <row r="2647" spans="2:3" x14ac:dyDescent="0.25">
      <c r="B2647" t="s">
        <v>4558</v>
      </c>
      <c r="C2647" s="36">
        <v>1</v>
      </c>
    </row>
    <row r="2648" spans="2:3" x14ac:dyDescent="0.25">
      <c r="B2648" t="s">
        <v>4470</v>
      </c>
      <c r="C2648" s="36">
        <v>1</v>
      </c>
    </row>
    <row r="2649" spans="2:3" x14ac:dyDescent="0.25">
      <c r="B2649" t="s">
        <v>4559</v>
      </c>
      <c r="C2649" s="36">
        <v>1</v>
      </c>
    </row>
    <row r="2650" spans="2:3" x14ac:dyDescent="0.25">
      <c r="B2650" t="s">
        <v>4471</v>
      </c>
      <c r="C2650" s="36">
        <v>1</v>
      </c>
    </row>
    <row r="2651" spans="2:3" x14ac:dyDescent="0.25">
      <c r="B2651" t="s">
        <v>4560</v>
      </c>
      <c r="C2651" s="36">
        <v>1</v>
      </c>
    </row>
    <row r="2652" spans="2:3" x14ac:dyDescent="0.25">
      <c r="B2652" t="s">
        <v>4472</v>
      </c>
      <c r="C2652" s="36">
        <v>1</v>
      </c>
    </row>
    <row r="2653" spans="2:3" x14ac:dyDescent="0.25">
      <c r="B2653" t="s">
        <v>4561</v>
      </c>
      <c r="C2653" s="36">
        <v>1</v>
      </c>
    </row>
    <row r="2654" spans="2:3" x14ac:dyDescent="0.25">
      <c r="B2654" t="s">
        <v>4473</v>
      </c>
      <c r="C2654" s="36">
        <v>1</v>
      </c>
    </row>
    <row r="2655" spans="2:3" x14ac:dyDescent="0.25">
      <c r="B2655" t="s">
        <v>4435</v>
      </c>
      <c r="C2655" s="36">
        <v>1</v>
      </c>
    </row>
    <row r="2656" spans="2:3" x14ac:dyDescent="0.25">
      <c r="B2656" t="s">
        <v>4436</v>
      </c>
      <c r="C2656" s="36">
        <v>1</v>
      </c>
    </row>
    <row r="2657" spans="2:3" x14ac:dyDescent="0.25">
      <c r="B2657" t="s">
        <v>4437</v>
      </c>
      <c r="C2657" s="36">
        <v>1</v>
      </c>
    </row>
    <row r="2658" spans="2:3" x14ac:dyDescent="0.25">
      <c r="B2658" t="s">
        <v>4438</v>
      </c>
      <c r="C2658" s="36">
        <v>1</v>
      </c>
    </row>
    <row r="2659" spans="2:3" x14ac:dyDescent="0.25">
      <c r="B2659" t="s">
        <v>4439</v>
      </c>
      <c r="C2659" s="36">
        <v>1</v>
      </c>
    </row>
    <row r="2660" spans="2:3" x14ac:dyDescent="0.25">
      <c r="B2660" t="s">
        <v>4440</v>
      </c>
      <c r="C2660" s="36">
        <v>1</v>
      </c>
    </row>
    <row r="2661" spans="2:3" x14ac:dyDescent="0.25">
      <c r="B2661" t="s">
        <v>4441</v>
      </c>
      <c r="C2661" s="36">
        <v>1</v>
      </c>
    </row>
    <row r="2662" spans="2:3" x14ac:dyDescent="0.25">
      <c r="B2662" t="s">
        <v>4442</v>
      </c>
      <c r="C2662" s="36">
        <v>1</v>
      </c>
    </row>
    <row r="2663" spans="2:3" x14ac:dyDescent="0.25">
      <c r="B2663" t="s">
        <v>4578</v>
      </c>
      <c r="C2663" s="36">
        <v>1</v>
      </c>
    </row>
    <row r="2664" spans="2:3" x14ac:dyDescent="0.25">
      <c r="B2664" t="s">
        <v>4579</v>
      </c>
      <c r="C2664" s="36">
        <v>1</v>
      </c>
    </row>
    <row r="2665" spans="2:3" x14ac:dyDescent="0.25">
      <c r="B2665" t="s">
        <v>4580</v>
      </c>
      <c r="C2665" s="36">
        <v>1</v>
      </c>
    </row>
    <row r="2666" spans="2:3" x14ac:dyDescent="0.25">
      <c r="B2666" t="s">
        <v>4581</v>
      </c>
      <c r="C2666" s="36">
        <v>1</v>
      </c>
    </row>
    <row r="2667" spans="2:3" x14ac:dyDescent="0.25">
      <c r="B2667" t="s">
        <v>4582</v>
      </c>
      <c r="C2667" s="36">
        <v>1</v>
      </c>
    </row>
    <row r="2668" spans="2:3" x14ac:dyDescent="0.25">
      <c r="B2668" t="s">
        <v>4583</v>
      </c>
      <c r="C2668" s="36">
        <v>1</v>
      </c>
    </row>
    <row r="2669" spans="2:3" x14ac:dyDescent="0.25">
      <c r="B2669" t="s">
        <v>4584</v>
      </c>
      <c r="C2669" s="36">
        <v>1</v>
      </c>
    </row>
    <row r="2670" spans="2:3" x14ac:dyDescent="0.25">
      <c r="B2670" t="s">
        <v>4585</v>
      </c>
      <c r="C2670" s="36">
        <v>1</v>
      </c>
    </row>
    <row r="2671" spans="2:3" x14ac:dyDescent="0.25">
      <c r="B2671" t="s">
        <v>4586</v>
      </c>
      <c r="C2671" s="36">
        <v>1</v>
      </c>
    </row>
    <row r="2672" spans="2:3" x14ac:dyDescent="0.25">
      <c r="B2672" t="s">
        <v>4587</v>
      </c>
      <c r="C2672" s="36">
        <v>1</v>
      </c>
    </row>
    <row r="2673" spans="2:3" x14ac:dyDescent="0.25">
      <c r="B2673" t="s">
        <v>4588</v>
      </c>
      <c r="C2673" s="36">
        <v>1</v>
      </c>
    </row>
    <row r="2674" spans="2:3" x14ac:dyDescent="0.25">
      <c r="B2674" t="s">
        <v>4589</v>
      </c>
      <c r="C2674" s="36">
        <v>1</v>
      </c>
    </row>
    <row r="2675" spans="2:3" x14ac:dyDescent="0.25">
      <c r="B2675" t="s">
        <v>4443</v>
      </c>
      <c r="C2675" s="36">
        <v>1</v>
      </c>
    </row>
    <row r="2676" spans="2:3" x14ac:dyDescent="0.25">
      <c r="B2676" t="s">
        <v>4444</v>
      </c>
      <c r="C2676" s="36">
        <v>1</v>
      </c>
    </row>
    <row r="2677" spans="2:3" x14ac:dyDescent="0.25">
      <c r="B2677" t="s">
        <v>4445</v>
      </c>
      <c r="C2677" s="36">
        <v>1</v>
      </c>
    </row>
    <row r="2678" spans="2:3" x14ac:dyDescent="0.25">
      <c r="B2678" t="s">
        <v>4446</v>
      </c>
      <c r="C2678" s="36">
        <v>1</v>
      </c>
    </row>
    <row r="2679" spans="2:3" x14ac:dyDescent="0.25">
      <c r="B2679" t="s">
        <v>4447</v>
      </c>
      <c r="C2679" s="36">
        <v>1</v>
      </c>
    </row>
    <row r="2680" spans="2:3" x14ac:dyDescent="0.25">
      <c r="B2680" t="s">
        <v>4448</v>
      </c>
      <c r="C2680" s="36">
        <v>1</v>
      </c>
    </row>
    <row r="2681" spans="2:3" x14ac:dyDescent="0.25">
      <c r="B2681" t="s">
        <v>4449</v>
      </c>
      <c r="C2681" s="36">
        <v>1</v>
      </c>
    </row>
    <row r="2682" spans="2:3" x14ac:dyDescent="0.25">
      <c r="B2682" t="s">
        <v>4450</v>
      </c>
      <c r="C2682" s="36">
        <v>1</v>
      </c>
    </row>
    <row r="2683" spans="2:3" x14ac:dyDescent="0.25">
      <c r="B2683" t="s">
        <v>4451</v>
      </c>
      <c r="C2683" s="36">
        <v>1</v>
      </c>
    </row>
    <row r="2684" spans="2:3" x14ac:dyDescent="0.25">
      <c r="B2684" t="s">
        <v>4434</v>
      </c>
      <c r="C2684" s="36">
        <v>1</v>
      </c>
    </row>
    <row r="2685" spans="2:3" x14ac:dyDescent="0.25">
      <c r="B2685" t="s">
        <v>4482</v>
      </c>
      <c r="C2685" s="36">
        <v>1</v>
      </c>
    </row>
    <row r="2686" spans="2:3" x14ac:dyDescent="0.25">
      <c r="B2686" t="s">
        <v>4483</v>
      </c>
      <c r="C2686" s="36">
        <v>1</v>
      </c>
    </row>
    <row r="2687" spans="2:3" x14ac:dyDescent="0.25">
      <c r="B2687" t="s">
        <v>4484</v>
      </c>
      <c r="C2687" s="36">
        <v>1</v>
      </c>
    </row>
    <row r="2688" spans="2:3" x14ac:dyDescent="0.25">
      <c r="B2688" t="s">
        <v>4485</v>
      </c>
      <c r="C2688" s="36">
        <v>1</v>
      </c>
    </row>
    <row r="2689" spans="2:3" x14ac:dyDescent="0.25">
      <c r="B2689" t="s">
        <v>4486</v>
      </c>
      <c r="C2689" s="36">
        <v>1</v>
      </c>
    </row>
    <row r="2690" spans="2:3" x14ac:dyDescent="0.25">
      <c r="B2690" t="s">
        <v>4487</v>
      </c>
      <c r="C2690" s="36">
        <v>1</v>
      </c>
    </row>
    <row r="2691" spans="2:3" x14ac:dyDescent="0.25">
      <c r="B2691" t="s">
        <v>4592</v>
      </c>
      <c r="C2691" s="36">
        <v>1</v>
      </c>
    </row>
    <row r="2692" spans="2:3" x14ac:dyDescent="0.25">
      <c r="B2692" t="s">
        <v>4594</v>
      </c>
      <c r="C2692" s="36">
        <v>1</v>
      </c>
    </row>
    <row r="2693" spans="2:3" x14ac:dyDescent="0.25">
      <c r="B2693" t="s">
        <v>4595</v>
      </c>
      <c r="C2693" s="36">
        <v>1</v>
      </c>
    </row>
    <row r="2694" spans="2:3" x14ac:dyDescent="0.25">
      <c r="B2694" t="s">
        <v>4596</v>
      </c>
      <c r="C2694" s="36">
        <v>1</v>
      </c>
    </row>
    <row r="2695" spans="2:3" x14ac:dyDescent="0.25">
      <c r="B2695" t="s">
        <v>4597</v>
      </c>
      <c r="C2695" s="36">
        <v>1</v>
      </c>
    </row>
    <row r="2696" spans="2:3" x14ac:dyDescent="0.25">
      <c r="B2696" t="s">
        <v>4598</v>
      </c>
      <c r="C2696" s="36">
        <v>1</v>
      </c>
    </row>
    <row r="2697" spans="2:3" x14ac:dyDescent="0.25">
      <c r="B2697" t="s">
        <v>4599</v>
      </c>
      <c r="C2697" s="36">
        <v>1</v>
      </c>
    </row>
    <row r="2698" spans="2:3" x14ac:dyDescent="0.25">
      <c r="B2698" t="s">
        <v>4600</v>
      </c>
      <c r="C2698" s="36">
        <v>1</v>
      </c>
    </row>
    <row r="2699" spans="2:3" x14ac:dyDescent="0.25">
      <c r="B2699" t="s">
        <v>4601</v>
      </c>
      <c r="C2699" s="36">
        <v>1</v>
      </c>
    </row>
    <row r="2700" spans="2:3" x14ac:dyDescent="0.25">
      <c r="B2700" t="s">
        <v>4602</v>
      </c>
      <c r="C2700" s="36">
        <v>1</v>
      </c>
    </row>
    <row r="2701" spans="2:3" x14ac:dyDescent="0.25">
      <c r="B2701" t="s">
        <v>4603</v>
      </c>
      <c r="C2701" s="36">
        <v>1</v>
      </c>
    </row>
    <row r="2702" spans="2:3" x14ac:dyDescent="0.25">
      <c r="B2702" t="s">
        <v>4604</v>
      </c>
      <c r="C2702" s="36">
        <v>1</v>
      </c>
    </row>
    <row r="2703" spans="2:3" x14ac:dyDescent="0.25">
      <c r="B2703" t="s">
        <v>4605</v>
      </c>
      <c r="C2703" s="36">
        <v>1</v>
      </c>
    </row>
    <row r="2704" spans="2:3" x14ac:dyDescent="0.25">
      <c r="B2704" t="s">
        <v>4606</v>
      </c>
      <c r="C2704" s="36">
        <v>1</v>
      </c>
    </row>
    <row r="2705" spans="2:3" x14ac:dyDescent="0.25">
      <c r="B2705" t="s">
        <v>4607</v>
      </c>
      <c r="C2705" s="36">
        <v>1</v>
      </c>
    </row>
    <row r="2706" spans="2:3" x14ac:dyDescent="0.25">
      <c r="B2706" t="s">
        <v>4608</v>
      </c>
      <c r="C2706" s="36">
        <v>1</v>
      </c>
    </row>
    <row r="2707" spans="2:3" x14ac:dyDescent="0.25">
      <c r="B2707" t="s">
        <v>4609</v>
      </c>
      <c r="C2707" s="36">
        <v>1</v>
      </c>
    </row>
    <row r="2708" spans="2:3" x14ac:dyDescent="0.25">
      <c r="B2708" t="s">
        <v>4610</v>
      </c>
      <c r="C2708" s="36">
        <v>1</v>
      </c>
    </row>
    <row r="2709" spans="2:3" x14ac:dyDescent="0.25">
      <c r="B2709" t="s">
        <v>4611</v>
      </c>
      <c r="C2709" s="36">
        <v>1</v>
      </c>
    </row>
    <row r="2710" spans="2:3" x14ac:dyDescent="0.25">
      <c r="B2710" t="s">
        <v>4612</v>
      </c>
      <c r="C2710" s="36">
        <v>1</v>
      </c>
    </row>
    <row r="2711" spans="2:3" x14ac:dyDescent="0.25">
      <c r="B2711" t="s">
        <v>4613</v>
      </c>
      <c r="C2711" s="36">
        <v>1</v>
      </c>
    </row>
    <row r="2712" spans="2:3" x14ac:dyDescent="0.25">
      <c r="B2712" t="s">
        <v>4614</v>
      </c>
      <c r="C2712" s="36">
        <v>1</v>
      </c>
    </row>
    <row r="2713" spans="2:3" x14ac:dyDescent="0.25">
      <c r="B2713" t="s">
        <v>4615</v>
      </c>
      <c r="C2713" s="36">
        <v>1</v>
      </c>
    </row>
    <row r="2714" spans="2:3" x14ac:dyDescent="0.25">
      <c r="B2714" t="s">
        <v>4616</v>
      </c>
      <c r="C2714" s="36">
        <v>1</v>
      </c>
    </row>
    <row r="2715" spans="2:3" x14ac:dyDescent="0.25">
      <c r="B2715" t="s">
        <v>4622</v>
      </c>
      <c r="C2715" s="36">
        <v>1</v>
      </c>
    </row>
    <row r="2716" spans="2:3" x14ac:dyDescent="0.25">
      <c r="B2716" t="s">
        <v>4617</v>
      </c>
      <c r="C2716" s="36">
        <v>1</v>
      </c>
    </row>
    <row r="2717" spans="2:3" x14ac:dyDescent="0.25">
      <c r="B2717" t="s">
        <v>4618</v>
      </c>
      <c r="C2717" s="36">
        <v>1</v>
      </c>
    </row>
    <row r="2718" spans="2:3" x14ac:dyDescent="0.25">
      <c r="B2718" t="s">
        <v>4619</v>
      </c>
      <c r="C2718" s="36">
        <v>1</v>
      </c>
    </row>
    <row r="2719" spans="2:3" x14ac:dyDescent="0.25">
      <c r="B2719" t="s">
        <v>4620</v>
      </c>
      <c r="C2719" s="36">
        <v>1</v>
      </c>
    </row>
    <row r="2720" spans="2:3" x14ac:dyDescent="0.25">
      <c r="B2720" t="s">
        <v>4623</v>
      </c>
      <c r="C2720" s="36">
        <v>1</v>
      </c>
    </row>
    <row r="2721" spans="2:3" x14ac:dyDescent="0.25">
      <c r="B2721" t="s">
        <v>4624</v>
      </c>
      <c r="C2721" s="36">
        <v>1</v>
      </c>
    </row>
    <row r="2722" spans="2:3" x14ac:dyDescent="0.25">
      <c r="B2722" t="s">
        <v>4621</v>
      </c>
      <c r="C2722" s="36">
        <v>1</v>
      </c>
    </row>
    <row r="2723" spans="2:3" x14ac:dyDescent="0.25">
      <c r="B2723" t="s">
        <v>4625</v>
      </c>
      <c r="C2723" s="36">
        <v>1</v>
      </c>
    </row>
    <row r="2724" spans="2:3" x14ac:dyDescent="0.25">
      <c r="B2724" t="s">
        <v>4626</v>
      </c>
      <c r="C2724" s="36">
        <v>1</v>
      </c>
    </row>
    <row r="2725" spans="2:3" x14ac:dyDescent="0.25">
      <c r="B2725" t="s">
        <v>4632</v>
      </c>
      <c r="C2725" s="36">
        <v>1</v>
      </c>
    </row>
    <row r="2726" spans="2:3" x14ac:dyDescent="0.25">
      <c r="B2726" t="s">
        <v>4633</v>
      </c>
      <c r="C2726" s="36">
        <v>1</v>
      </c>
    </row>
    <row r="2727" spans="2:3" x14ac:dyDescent="0.25">
      <c r="B2727" t="s">
        <v>4634</v>
      </c>
      <c r="C2727" s="36">
        <v>1</v>
      </c>
    </row>
    <row r="2728" spans="2:3" x14ac:dyDescent="0.25">
      <c r="B2728" t="s">
        <v>4635</v>
      </c>
      <c r="C2728" s="36">
        <v>1</v>
      </c>
    </row>
    <row r="2729" spans="2:3" x14ac:dyDescent="0.25">
      <c r="B2729" t="s">
        <v>4636</v>
      </c>
      <c r="C2729" s="36">
        <v>1</v>
      </c>
    </row>
    <row r="2730" spans="2:3" x14ac:dyDescent="0.25">
      <c r="B2730" t="s">
        <v>4637</v>
      </c>
      <c r="C2730" s="36">
        <v>1</v>
      </c>
    </row>
    <row r="2731" spans="2:3" x14ac:dyDescent="0.25">
      <c r="B2731" t="s">
        <v>4638</v>
      </c>
      <c r="C2731" s="36">
        <v>1</v>
      </c>
    </row>
    <row r="2732" spans="2:3" x14ac:dyDescent="0.25">
      <c r="B2732" t="s">
        <v>4639</v>
      </c>
      <c r="C2732" s="36">
        <v>1</v>
      </c>
    </row>
    <row r="2733" spans="2:3" x14ac:dyDescent="0.25">
      <c r="B2733" t="s">
        <v>4640</v>
      </c>
      <c r="C2733" s="36">
        <v>1</v>
      </c>
    </row>
    <row r="2734" spans="2:3" x14ac:dyDescent="0.25">
      <c r="B2734" t="s">
        <v>4641</v>
      </c>
      <c r="C2734" s="36">
        <v>1</v>
      </c>
    </row>
    <row r="2735" spans="2:3" x14ac:dyDescent="0.25">
      <c r="B2735" t="s">
        <v>4642</v>
      </c>
      <c r="C2735" s="36">
        <v>1</v>
      </c>
    </row>
    <row r="2736" spans="2:3" x14ac:dyDescent="0.25">
      <c r="B2736" t="s">
        <v>4643</v>
      </c>
      <c r="C2736" s="36">
        <v>1</v>
      </c>
    </row>
    <row r="2737" spans="2:3" x14ac:dyDescent="0.25">
      <c r="B2737" t="s">
        <v>4644</v>
      </c>
      <c r="C2737" s="36">
        <v>1</v>
      </c>
    </row>
    <row r="2738" spans="2:3" x14ac:dyDescent="0.25">
      <c r="B2738" t="s">
        <v>4645</v>
      </c>
      <c r="C2738" s="36">
        <v>1</v>
      </c>
    </row>
    <row r="2739" spans="2:3" x14ac:dyDescent="0.25">
      <c r="B2739" t="s">
        <v>4646</v>
      </c>
      <c r="C2739" s="36">
        <v>1</v>
      </c>
    </row>
    <row r="2740" spans="2:3" x14ac:dyDescent="0.25">
      <c r="B2740" t="s">
        <v>4647</v>
      </c>
      <c r="C2740" s="36">
        <v>1</v>
      </c>
    </row>
    <row r="2741" spans="2:3" x14ac:dyDescent="0.25">
      <c r="B2741" t="s">
        <v>4648</v>
      </c>
      <c r="C2741" s="36">
        <v>1</v>
      </c>
    </row>
    <row r="2742" spans="2:3" x14ac:dyDescent="0.25">
      <c r="B2742" t="s">
        <v>4649</v>
      </c>
      <c r="C2742" s="36">
        <v>1</v>
      </c>
    </row>
    <row r="2743" spans="2:3" x14ac:dyDescent="0.25">
      <c r="B2743" t="s">
        <v>4650</v>
      </c>
      <c r="C2743" s="36">
        <v>1</v>
      </c>
    </row>
    <row r="2744" spans="2:3" x14ac:dyDescent="0.25">
      <c r="B2744" t="s">
        <v>4651</v>
      </c>
      <c r="C2744" s="36">
        <v>1</v>
      </c>
    </row>
    <row r="2745" spans="2:3" x14ac:dyDescent="0.25">
      <c r="B2745" t="s">
        <v>4652</v>
      </c>
      <c r="C2745" s="36">
        <v>1</v>
      </c>
    </row>
    <row r="2746" spans="2:3" x14ac:dyDescent="0.25">
      <c r="B2746" t="s">
        <v>4654</v>
      </c>
      <c r="C2746" s="36">
        <v>1</v>
      </c>
    </row>
    <row r="2747" spans="2:3" x14ac:dyDescent="0.25">
      <c r="B2747" t="s">
        <v>4655</v>
      </c>
      <c r="C2747" s="36">
        <v>1</v>
      </c>
    </row>
    <row r="2748" spans="2:3" x14ac:dyDescent="0.25">
      <c r="B2748" t="s">
        <v>4656</v>
      </c>
      <c r="C2748" s="36">
        <v>1</v>
      </c>
    </row>
    <row r="2749" spans="2:3" x14ac:dyDescent="0.25">
      <c r="B2749" t="s">
        <v>4657</v>
      </c>
      <c r="C2749" s="36">
        <v>1</v>
      </c>
    </row>
    <row r="2750" spans="2:3" x14ac:dyDescent="0.25">
      <c r="B2750" t="s">
        <v>4666</v>
      </c>
      <c r="C2750" s="36">
        <v>1</v>
      </c>
    </row>
    <row r="2751" spans="2:3" x14ac:dyDescent="0.25">
      <c r="B2751" t="s">
        <v>4667</v>
      </c>
      <c r="C2751" s="36">
        <v>1</v>
      </c>
    </row>
    <row r="2752" spans="2:3" x14ac:dyDescent="0.25">
      <c r="B2752" t="s">
        <v>4668</v>
      </c>
      <c r="C2752" s="36">
        <v>1</v>
      </c>
    </row>
    <row r="2753" spans="2:3" x14ac:dyDescent="0.25">
      <c r="B2753" t="s">
        <v>4669</v>
      </c>
      <c r="C2753" s="36">
        <v>1</v>
      </c>
    </row>
    <row r="2754" spans="2:3" x14ac:dyDescent="0.25">
      <c r="B2754" t="s">
        <v>4627</v>
      </c>
      <c r="C2754" s="36">
        <v>1</v>
      </c>
    </row>
    <row r="2755" spans="2:3" x14ac:dyDescent="0.25">
      <c r="B2755" t="s">
        <v>4629</v>
      </c>
      <c r="C2755" s="36">
        <v>1</v>
      </c>
    </row>
    <row r="2756" spans="2:3" x14ac:dyDescent="0.25">
      <c r="B2756" t="s">
        <v>4658</v>
      </c>
      <c r="C2756" s="36">
        <v>1</v>
      </c>
    </row>
    <row r="2757" spans="2:3" x14ac:dyDescent="0.25">
      <c r="B2757" t="s">
        <v>4659</v>
      </c>
      <c r="C2757" s="36">
        <v>1</v>
      </c>
    </row>
    <row r="2758" spans="2:3" x14ac:dyDescent="0.25">
      <c r="B2758" t="s">
        <v>4660</v>
      </c>
      <c r="C2758" s="36">
        <v>1</v>
      </c>
    </row>
    <row r="2759" spans="2:3" x14ac:dyDescent="0.25">
      <c r="B2759" t="s">
        <v>4661</v>
      </c>
      <c r="C2759" s="36">
        <v>1</v>
      </c>
    </row>
    <row r="2760" spans="2:3" x14ac:dyDescent="0.25">
      <c r="B2760" t="s">
        <v>4662</v>
      </c>
      <c r="C2760" s="36">
        <v>1</v>
      </c>
    </row>
    <row r="2761" spans="2:3" x14ac:dyDescent="0.25">
      <c r="B2761" t="s">
        <v>4630</v>
      </c>
      <c r="C2761" s="36">
        <v>1</v>
      </c>
    </row>
    <row r="2762" spans="2:3" x14ac:dyDescent="0.25">
      <c r="B2762" t="s">
        <v>4631</v>
      </c>
      <c r="C2762" s="36">
        <v>1</v>
      </c>
    </row>
    <row r="2763" spans="2:3" x14ac:dyDescent="0.25">
      <c r="B2763" t="s">
        <v>4670</v>
      </c>
      <c r="C2763" s="36">
        <v>1</v>
      </c>
    </row>
    <row r="2764" spans="2:3" x14ac:dyDescent="0.25">
      <c r="B2764" t="s">
        <v>4671</v>
      </c>
      <c r="C2764" s="36">
        <v>1</v>
      </c>
    </row>
    <row r="2765" spans="2:3" x14ac:dyDescent="0.25">
      <c r="B2765" t="s">
        <v>4672</v>
      </c>
      <c r="C2765" s="36">
        <v>1</v>
      </c>
    </row>
    <row r="2766" spans="2:3" x14ac:dyDescent="0.25">
      <c r="B2766" t="s">
        <v>4663</v>
      </c>
      <c r="C2766" s="36">
        <v>1</v>
      </c>
    </row>
    <row r="2767" spans="2:3" x14ac:dyDescent="0.25">
      <c r="B2767" t="s">
        <v>4664</v>
      </c>
      <c r="C2767" s="36">
        <v>1</v>
      </c>
    </row>
    <row r="2768" spans="2:3" x14ac:dyDescent="0.25">
      <c r="B2768" t="s">
        <v>4665</v>
      </c>
      <c r="C2768" s="36">
        <v>1</v>
      </c>
    </row>
    <row r="2769" spans="2:3" x14ac:dyDescent="0.25">
      <c r="B2769" t="s">
        <v>4673</v>
      </c>
      <c r="C2769" s="36">
        <v>1</v>
      </c>
    </row>
    <row r="2770" spans="2:3" x14ac:dyDescent="0.25">
      <c r="B2770" t="s">
        <v>4674</v>
      </c>
      <c r="C2770" s="36">
        <v>1</v>
      </c>
    </row>
    <row r="2771" spans="2:3" x14ac:dyDescent="0.25">
      <c r="B2771" t="s">
        <v>4653</v>
      </c>
      <c r="C2771" s="36">
        <v>1</v>
      </c>
    </row>
    <row r="2772" spans="2:3" x14ac:dyDescent="0.25">
      <c r="B2772" t="s">
        <v>4675</v>
      </c>
      <c r="C2772" s="36">
        <v>1</v>
      </c>
    </row>
    <row r="2773" spans="2:3" x14ac:dyDescent="0.25">
      <c r="B2773" t="s">
        <v>4678</v>
      </c>
      <c r="C2773" s="36">
        <v>1</v>
      </c>
    </row>
    <row r="2774" spans="2:3" x14ac:dyDescent="0.25">
      <c r="B2774" t="s">
        <v>4679</v>
      </c>
      <c r="C2774" s="36">
        <v>1</v>
      </c>
    </row>
    <row r="2775" spans="2:3" x14ac:dyDescent="0.25">
      <c r="B2775" t="s">
        <v>4680</v>
      </c>
      <c r="C2775" s="36">
        <v>1</v>
      </c>
    </row>
    <row r="2776" spans="2:3" x14ac:dyDescent="0.25">
      <c r="B2776" t="s">
        <v>4681</v>
      </c>
      <c r="C2776" s="36">
        <v>1</v>
      </c>
    </row>
    <row r="2777" spans="2:3" x14ac:dyDescent="0.25">
      <c r="B2777" t="s">
        <v>4682</v>
      </c>
      <c r="C2777" s="36">
        <v>1</v>
      </c>
    </row>
    <row r="2778" spans="2:3" x14ac:dyDescent="0.25">
      <c r="B2778" t="s">
        <v>4683</v>
      </c>
      <c r="C2778" s="36">
        <v>1</v>
      </c>
    </row>
    <row r="2779" spans="2:3" x14ac:dyDescent="0.25">
      <c r="B2779" t="s">
        <v>4684</v>
      </c>
      <c r="C2779" s="36">
        <v>1</v>
      </c>
    </row>
    <row r="2780" spans="2:3" x14ac:dyDescent="0.25">
      <c r="B2780" t="s">
        <v>4685</v>
      </c>
      <c r="C2780" s="36">
        <v>1</v>
      </c>
    </row>
    <row r="2781" spans="2:3" x14ac:dyDescent="0.25">
      <c r="B2781" t="s">
        <v>4686</v>
      </c>
      <c r="C2781" s="36">
        <v>1</v>
      </c>
    </row>
    <row r="2782" spans="2:3" x14ac:dyDescent="0.25">
      <c r="B2782" t="s">
        <v>4687</v>
      </c>
      <c r="C2782" s="36">
        <v>1</v>
      </c>
    </row>
    <row r="2783" spans="2:3" x14ac:dyDescent="0.25">
      <c r="B2783" t="s">
        <v>4688</v>
      </c>
      <c r="C2783" s="36">
        <v>1</v>
      </c>
    </row>
    <row r="2784" spans="2:3" x14ac:dyDescent="0.25">
      <c r="B2784" t="s">
        <v>4689</v>
      </c>
      <c r="C2784" s="36">
        <v>1</v>
      </c>
    </row>
    <row r="2785" spans="2:3" x14ac:dyDescent="0.25">
      <c r="B2785" t="s">
        <v>4694</v>
      </c>
      <c r="C2785" s="36">
        <v>1</v>
      </c>
    </row>
    <row r="2786" spans="2:3" x14ac:dyDescent="0.25">
      <c r="B2786" t="s">
        <v>4695</v>
      </c>
      <c r="C2786" s="36">
        <v>1</v>
      </c>
    </row>
    <row r="2787" spans="2:3" x14ac:dyDescent="0.25">
      <c r="B2787" t="s">
        <v>4690</v>
      </c>
      <c r="C2787" s="36">
        <v>1</v>
      </c>
    </row>
    <row r="2788" spans="2:3" x14ac:dyDescent="0.25">
      <c r="B2788" t="s">
        <v>4691</v>
      </c>
      <c r="C2788" s="36">
        <v>1</v>
      </c>
    </row>
    <row r="2789" spans="2:3" x14ac:dyDescent="0.25">
      <c r="B2789" t="s">
        <v>4692</v>
      </c>
      <c r="C2789" s="36">
        <v>1</v>
      </c>
    </row>
    <row r="2790" spans="2:3" x14ac:dyDescent="0.25">
      <c r="B2790" t="s">
        <v>4693</v>
      </c>
      <c r="C2790" s="36">
        <v>1</v>
      </c>
    </row>
    <row r="2791" spans="2:3" x14ac:dyDescent="0.25">
      <c r="B2791" t="s">
        <v>4696</v>
      </c>
      <c r="C2791" s="36">
        <v>1</v>
      </c>
    </row>
    <row r="2792" spans="2:3" x14ac:dyDescent="0.25">
      <c r="B2792" t="s">
        <v>4697</v>
      </c>
      <c r="C2792" s="36">
        <v>1</v>
      </c>
    </row>
    <row r="2793" spans="2:3" x14ac:dyDescent="0.25">
      <c r="B2793" t="s">
        <v>4698</v>
      </c>
      <c r="C2793" s="36">
        <v>1</v>
      </c>
    </row>
    <row r="2794" spans="2:3" x14ac:dyDescent="0.25">
      <c r="B2794" t="s">
        <v>4699</v>
      </c>
      <c r="C2794" s="36">
        <v>1</v>
      </c>
    </row>
    <row r="2795" spans="2:3" x14ac:dyDescent="0.25">
      <c r="B2795" t="s">
        <v>4700</v>
      </c>
      <c r="C2795" s="36">
        <v>1</v>
      </c>
    </row>
    <row r="2796" spans="2:3" x14ac:dyDescent="0.25">
      <c r="B2796" t="s">
        <v>4701</v>
      </c>
      <c r="C2796" s="36">
        <v>1</v>
      </c>
    </row>
    <row r="2797" spans="2:3" x14ac:dyDescent="0.25">
      <c r="B2797" t="s">
        <v>4677</v>
      </c>
      <c r="C2797" s="36">
        <v>1</v>
      </c>
    </row>
    <row r="2798" spans="2:3" x14ac:dyDescent="0.25">
      <c r="B2798" t="s">
        <v>4702</v>
      </c>
      <c r="C2798" s="36">
        <v>1</v>
      </c>
    </row>
    <row r="2799" spans="2:3" x14ac:dyDescent="0.25">
      <c r="B2799" t="s">
        <v>4704</v>
      </c>
      <c r="C2799" s="36">
        <v>1</v>
      </c>
    </row>
    <row r="2800" spans="2:3" x14ac:dyDescent="0.25">
      <c r="B2800" t="s">
        <v>4705</v>
      </c>
      <c r="C2800" s="36">
        <v>1</v>
      </c>
    </row>
    <row r="2801" spans="2:3" x14ac:dyDescent="0.25">
      <c r="B2801" t="s">
        <v>4706</v>
      </c>
      <c r="C2801" s="36">
        <v>1</v>
      </c>
    </row>
    <row r="2802" spans="2:3" x14ac:dyDescent="0.25">
      <c r="B2802" t="s">
        <v>4708</v>
      </c>
      <c r="C2802" s="36">
        <v>1</v>
      </c>
    </row>
    <row r="2803" spans="2:3" x14ac:dyDescent="0.25">
      <c r="B2803" t="s">
        <v>4709</v>
      </c>
      <c r="C2803" s="36">
        <v>1</v>
      </c>
    </row>
    <row r="2804" spans="2:3" x14ac:dyDescent="0.25">
      <c r="B2804" t="s">
        <v>4710</v>
      </c>
      <c r="C2804" s="36">
        <v>1</v>
      </c>
    </row>
    <row r="2805" spans="2:3" x14ac:dyDescent="0.25">
      <c r="B2805" t="s">
        <v>4711</v>
      </c>
      <c r="C2805" s="36">
        <v>1</v>
      </c>
    </row>
    <row r="2806" spans="2:3" x14ac:dyDescent="0.25">
      <c r="B2806" t="s">
        <v>4712</v>
      </c>
      <c r="C2806" s="36">
        <v>1</v>
      </c>
    </row>
    <row r="2807" spans="2:3" x14ac:dyDescent="0.25">
      <c r="B2807" t="s">
        <v>4713</v>
      </c>
      <c r="C2807" s="36">
        <v>1</v>
      </c>
    </row>
    <row r="2808" spans="2:3" x14ac:dyDescent="0.25">
      <c r="B2808" t="s">
        <v>4714</v>
      </c>
      <c r="C2808" s="36">
        <v>1</v>
      </c>
    </row>
    <row r="2809" spans="2:3" x14ac:dyDescent="0.25">
      <c r="B2809" t="s">
        <v>4715</v>
      </c>
      <c r="C2809" s="36">
        <v>1</v>
      </c>
    </row>
    <row r="2810" spans="2:3" x14ac:dyDescent="0.25">
      <c r="B2810" t="s">
        <v>4716</v>
      </c>
      <c r="C2810" s="36">
        <v>1</v>
      </c>
    </row>
    <row r="2811" spans="2:3" x14ac:dyDescent="0.25">
      <c r="B2811" t="s">
        <v>4717</v>
      </c>
      <c r="C2811" s="36">
        <v>1</v>
      </c>
    </row>
    <row r="2812" spans="2:3" x14ac:dyDescent="0.25">
      <c r="B2812" t="s">
        <v>4720</v>
      </c>
      <c r="C2812" s="36">
        <v>1</v>
      </c>
    </row>
    <row r="2813" spans="2:3" x14ac:dyDescent="0.25">
      <c r="B2813" t="s">
        <v>4721</v>
      </c>
      <c r="C2813" s="36">
        <v>1</v>
      </c>
    </row>
    <row r="2814" spans="2:3" x14ac:dyDescent="0.25">
      <c r="B2814" t="s">
        <v>4722</v>
      </c>
      <c r="C2814" s="36">
        <v>1</v>
      </c>
    </row>
    <row r="2815" spans="2:3" x14ac:dyDescent="0.25">
      <c r="B2815" t="s">
        <v>4723</v>
      </c>
      <c r="C2815" s="36">
        <v>1</v>
      </c>
    </row>
    <row r="2816" spans="2:3" x14ac:dyDescent="0.25">
      <c r="B2816" t="s">
        <v>4724</v>
      </c>
      <c r="C2816" s="36">
        <v>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35EC1-8309-474D-9AFB-9610339FCED5}">
  <sheetPr codeName="Tabelle5">
    <tabColor theme="0" tint="-0.499984740745262"/>
  </sheetPr>
  <dimension ref="A1:AT407"/>
  <sheetViews>
    <sheetView workbookViewId="0">
      <selection activeCell="G9" sqref="G9"/>
    </sheetView>
  </sheetViews>
  <sheetFormatPr baseColWidth="10" defaultRowHeight="15" x14ac:dyDescent="0.25"/>
  <cols>
    <col min="32" max="32" width="21" customWidth="1"/>
  </cols>
  <sheetData>
    <row r="1" spans="1:46" ht="13.5" customHeight="1" x14ac:dyDescent="0.25">
      <c r="A1" s="6" t="s">
        <v>16</v>
      </c>
      <c r="B1" s="6" t="s">
        <v>17</v>
      </c>
      <c r="C1" s="6" t="s">
        <v>18</v>
      </c>
      <c r="D1" s="6" t="s">
        <v>19</v>
      </c>
      <c r="E1" s="6" t="s">
        <v>20</v>
      </c>
      <c r="F1" s="6" t="s">
        <v>21</v>
      </c>
      <c r="G1" s="6" t="s">
        <v>22</v>
      </c>
      <c r="H1" s="6" t="s">
        <v>23</v>
      </c>
      <c r="I1" s="6" t="s">
        <v>24</v>
      </c>
      <c r="J1" s="6" t="s">
        <v>25</v>
      </c>
      <c r="K1" s="6" t="s">
        <v>26</v>
      </c>
      <c r="L1" s="6" t="s">
        <v>27</v>
      </c>
      <c r="M1" s="6" t="s">
        <v>28</v>
      </c>
      <c r="N1" s="6" t="s">
        <v>29</v>
      </c>
      <c r="O1" s="6" t="s">
        <v>30</v>
      </c>
      <c r="P1" s="6" t="s">
        <v>31</v>
      </c>
      <c r="Q1" s="6" t="s">
        <v>32</v>
      </c>
      <c r="R1" s="6" t="s">
        <v>33</v>
      </c>
      <c r="S1" s="6" t="s">
        <v>34</v>
      </c>
      <c r="T1" s="6" t="s">
        <v>35</v>
      </c>
      <c r="U1" s="6" t="s">
        <v>36</v>
      </c>
      <c r="V1" s="6" t="s">
        <v>37</v>
      </c>
      <c r="W1" s="6" t="s">
        <v>38</v>
      </c>
      <c r="X1" s="6" t="s">
        <v>39</v>
      </c>
      <c r="Y1" s="6" t="s">
        <v>40</v>
      </c>
      <c r="Z1" s="6" t="s">
        <v>41</v>
      </c>
      <c r="AA1" s="6" t="s">
        <v>42</v>
      </c>
      <c r="AB1" s="6" t="s">
        <v>43</v>
      </c>
      <c r="AC1" s="6" t="s">
        <v>44</v>
      </c>
      <c r="AD1" s="6" t="s">
        <v>45</v>
      </c>
      <c r="AE1" s="6" t="s">
        <v>46</v>
      </c>
      <c r="AF1" s="6" t="s">
        <v>47</v>
      </c>
      <c r="AG1" s="6" t="s">
        <v>48</v>
      </c>
      <c r="AH1" s="6" t="s">
        <v>49</v>
      </c>
      <c r="AI1" s="6" t="s">
        <v>50</v>
      </c>
      <c r="AJ1" s="6" t="s">
        <v>51</v>
      </c>
      <c r="AK1" s="6" t="s">
        <v>52</v>
      </c>
      <c r="AL1" s="6" t="s">
        <v>53</v>
      </c>
      <c r="AM1" s="6" t="s">
        <v>54</v>
      </c>
      <c r="AN1" s="6" t="s">
        <v>55</v>
      </c>
      <c r="AO1" s="6" t="s">
        <v>56</v>
      </c>
      <c r="AP1" s="6" t="s">
        <v>57</v>
      </c>
      <c r="AQ1" s="6" t="s">
        <v>58</v>
      </c>
      <c r="AR1" s="6" t="s">
        <v>59</v>
      </c>
      <c r="AS1" s="6" t="s">
        <v>60</v>
      </c>
      <c r="AT1" s="6" t="s">
        <v>61</v>
      </c>
    </row>
    <row r="2" spans="1:46" ht="13.5" customHeight="1" x14ac:dyDescent="0.25">
      <c r="A2" s="7" t="s">
        <v>62</v>
      </c>
      <c r="B2" s="7" t="s">
        <v>63</v>
      </c>
      <c r="C2" s="7" t="s">
        <v>64</v>
      </c>
      <c r="D2" s="7" t="s">
        <v>1</v>
      </c>
      <c r="E2" s="8" t="b">
        <v>0</v>
      </c>
      <c r="F2" s="7" t="s">
        <v>65</v>
      </c>
      <c r="G2" s="7" t="s">
        <v>66</v>
      </c>
      <c r="H2" s="7" t="s">
        <v>67</v>
      </c>
      <c r="I2" s="7" t="s">
        <v>62</v>
      </c>
      <c r="J2" s="7" t="s">
        <v>68</v>
      </c>
      <c r="K2" s="7" t="s">
        <v>69</v>
      </c>
      <c r="L2" s="9">
        <v>39994</v>
      </c>
      <c r="M2" s="7" t="s">
        <v>70</v>
      </c>
      <c r="N2" s="7" t="s">
        <v>71</v>
      </c>
      <c r="O2" s="7" t="s">
        <v>62</v>
      </c>
      <c r="P2" s="7" t="s">
        <v>72</v>
      </c>
      <c r="Q2" s="7" t="s">
        <v>73</v>
      </c>
      <c r="R2" s="7" t="s">
        <v>74</v>
      </c>
      <c r="S2" s="7" t="s">
        <v>74</v>
      </c>
      <c r="T2" s="7" t="s">
        <v>74</v>
      </c>
      <c r="U2" s="7" t="s">
        <v>74</v>
      </c>
      <c r="V2" s="7" t="s">
        <v>74</v>
      </c>
      <c r="W2" s="7" t="s">
        <v>74</v>
      </c>
      <c r="X2" s="7" t="s">
        <v>75</v>
      </c>
      <c r="Y2" s="7" t="s">
        <v>76</v>
      </c>
      <c r="Z2" s="7" t="s">
        <v>75</v>
      </c>
      <c r="AA2" s="7" t="s">
        <v>76</v>
      </c>
      <c r="AB2" s="7" t="s">
        <v>76</v>
      </c>
      <c r="AC2" s="7" t="s">
        <v>74</v>
      </c>
      <c r="AD2" s="7" t="s">
        <v>74</v>
      </c>
      <c r="AE2" s="7" t="s">
        <v>77</v>
      </c>
      <c r="AF2" s="7" t="s">
        <v>78</v>
      </c>
      <c r="AG2" s="7" t="s">
        <v>79</v>
      </c>
      <c r="AH2" s="7" t="s">
        <v>75</v>
      </c>
      <c r="AI2" s="7" t="s">
        <v>75</v>
      </c>
      <c r="AJ2" s="7" t="s">
        <v>74</v>
      </c>
      <c r="AK2" s="7" t="s">
        <v>74</v>
      </c>
      <c r="AL2" s="7" t="s">
        <v>74</v>
      </c>
      <c r="AM2" s="7" t="s">
        <v>74</v>
      </c>
      <c r="AN2" s="7" t="s">
        <v>74</v>
      </c>
      <c r="AO2" s="10"/>
      <c r="AP2" s="10"/>
      <c r="AQ2" s="8" t="b">
        <v>0</v>
      </c>
      <c r="AR2" s="8">
        <v>-1</v>
      </c>
      <c r="AS2" s="8">
        <v>-1</v>
      </c>
      <c r="AT2" s="8">
        <v>-1</v>
      </c>
    </row>
    <row r="3" spans="1:46" ht="13.5" customHeight="1" x14ac:dyDescent="0.25">
      <c r="A3" s="7" t="s">
        <v>80</v>
      </c>
      <c r="B3" s="7" t="s">
        <v>81</v>
      </c>
      <c r="C3" s="7" t="s">
        <v>82</v>
      </c>
      <c r="D3" s="7" t="s">
        <v>1</v>
      </c>
      <c r="E3" s="8" t="b">
        <v>0</v>
      </c>
      <c r="F3" s="7" t="s">
        <v>83</v>
      </c>
      <c r="G3" s="7" t="s">
        <v>66</v>
      </c>
      <c r="H3" s="7" t="s">
        <v>84</v>
      </c>
      <c r="I3" s="7" t="s">
        <v>80</v>
      </c>
      <c r="J3" s="7" t="s">
        <v>68</v>
      </c>
      <c r="K3" s="7" t="s">
        <v>69</v>
      </c>
      <c r="L3" s="9">
        <v>39630</v>
      </c>
      <c r="M3" s="7" t="s">
        <v>70</v>
      </c>
      <c r="N3" s="7" t="s">
        <v>85</v>
      </c>
      <c r="O3" s="7" t="s">
        <v>80</v>
      </c>
      <c r="P3" s="7" t="s">
        <v>72</v>
      </c>
      <c r="Q3" s="7" t="s">
        <v>74</v>
      </c>
      <c r="R3" s="7" t="s">
        <v>74</v>
      </c>
      <c r="S3" s="7" t="s">
        <v>74</v>
      </c>
      <c r="T3" s="7" t="s">
        <v>74</v>
      </c>
      <c r="U3" s="7" t="s">
        <v>74</v>
      </c>
      <c r="V3" s="7" t="s">
        <v>74</v>
      </c>
      <c r="W3" s="7" t="s">
        <v>74</v>
      </c>
      <c r="X3" s="7" t="s">
        <v>75</v>
      </c>
      <c r="Y3" s="7" t="s">
        <v>76</v>
      </c>
      <c r="Z3" s="7" t="s">
        <v>75</v>
      </c>
      <c r="AA3" s="7" t="s">
        <v>76</v>
      </c>
      <c r="AB3" s="7" t="s">
        <v>76</v>
      </c>
      <c r="AC3" s="7" t="s">
        <v>74</v>
      </c>
      <c r="AD3" s="7" t="s">
        <v>74</v>
      </c>
      <c r="AE3" s="7" t="s">
        <v>77</v>
      </c>
      <c r="AF3" s="7" t="s">
        <v>86</v>
      </c>
      <c r="AG3" s="7" t="s">
        <v>87</v>
      </c>
      <c r="AH3" s="7" t="s">
        <v>76</v>
      </c>
      <c r="AI3" s="7" t="s">
        <v>76</v>
      </c>
      <c r="AJ3" s="7" t="s">
        <v>74</v>
      </c>
      <c r="AK3" s="7" t="s">
        <v>74</v>
      </c>
      <c r="AL3" s="7" t="s">
        <v>74</v>
      </c>
      <c r="AM3" s="7" t="s">
        <v>74</v>
      </c>
      <c r="AN3" s="7" t="s">
        <v>74</v>
      </c>
      <c r="AO3" s="10"/>
      <c r="AP3" s="10"/>
      <c r="AQ3" s="8" t="b">
        <v>0</v>
      </c>
      <c r="AR3" s="8">
        <v>-1</v>
      </c>
      <c r="AS3" s="8">
        <v>-1</v>
      </c>
      <c r="AT3" s="8">
        <v>-1</v>
      </c>
    </row>
    <row r="4" spans="1:46" ht="13.5" customHeight="1" x14ac:dyDescent="0.25">
      <c r="A4" s="7" t="s">
        <v>88</v>
      </c>
      <c r="B4" s="7" t="s">
        <v>82</v>
      </c>
      <c r="C4" s="7" t="s">
        <v>82</v>
      </c>
      <c r="D4" s="7" t="s">
        <v>1</v>
      </c>
      <c r="E4" s="8" t="b">
        <v>0</v>
      </c>
      <c r="F4" s="7" t="s">
        <v>89</v>
      </c>
      <c r="G4" s="7" t="s">
        <v>90</v>
      </c>
      <c r="H4" s="7" t="s">
        <v>91</v>
      </c>
      <c r="I4" s="7" t="s">
        <v>92</v>
      </c>
      <c r="J4" s="7" t="s">
        <v>68</v>
      </c>
      <c r="K4" s="7" t="s">
        <v>69</v>
      </c>
      <c r="L4" s="9">
        <v>40008</v>
      </c>
      <c r="M4" s="7" t="s">
        <v>70</v>
      </c>
      <c r="N4" s="7" t="s">
        <v>93</v>
      </c>
      <c r="O4" s="7" t="s">
        <v>88</v>
      </c>
      <c r="P4" s="7" t="s">
        <v>94</v>
      </c>
      <c r="Q4" s="7" t="s">
        <v>74</v>
      </c>
      <c r="R4" s="7" t="s">
        <v>74</v>
      </c>
      <c r="S4" s="7" t="s">
        <v>74</v>
      </c>
      <c r="T4" s="7" t="s">
        <v>74</v>
      </c>
      <c r="U4" s="7" t="s">
        <v>74</v>
      </c>
      <c r="V4" s="7" t="s">
        <v>95</v>
      </c>
      <c r="W4" s="7" t="s">
        <v>96</v>
      </c>
      <c r="X4" s="7" t="s">
        <v>76</v>
      </c>
      <c r="Y4" s="7" t="s">
        <v>76</v>
      </c>
      <c r="Z4" s="7" t="s">
        <v>75</v>
      </c>
      <c r="AA4" s="7" t="s">
        <v>76</v>
      </c>
      <c r="AB4" s="7" t="s">
        <v>76</v>
      </c>
      <c r="AC4" s="7" t="s">
        <v>74</v>
      </c>
      <c r="AD4" s="7" t="s">
        <v>74</v>
      </c>
      <c r="AE4" s="7" t="s">
        <v>77</v>
      </c>
      <c r="AF4" s="7" t="s">
        <v>86</v>
      </c>
      <c r="AG4" s="7" t="s">
        <v>87</v>
      </c>
      <c r="AH4" s="7" t="s">
        <v>76</v>
      </c>
      <c r="AI4" s="7" t="s">
        <v>76</v>
      </c>
      <c r="AJ4" s="7" t="s">
        <v>74</v>
      </c>
      <c r="AK4" s="7" t="s">
        <v>74</v>
      </c>
      <c r="AL4" s="7" t="s">
        <v>74</v>
      </c>
      <c r="AM4" s="7" t="s">
        <v>74</v>
      </c>
      <c r="AN4" s="7" t="s">
        <v>74</v>
      </c>
      <c r="AO4" s="10"/>
      <c r="AP4" s="10"/>
      <c r="AQ4" s="8" t="b">
        <v>0</v>
      </c>
      <c r="AR4" s="8">
        <v>-1</v>
      </c>
      <c r="AS4" s="8">
        <v>-1</v>
      </c>
      <c r="AT4" s="8">
        <v>-1</v>
      </c>
    </row>
    <row r="5" spans="1:46" ht="13.5" customHeight="1" x14ac:dyDescent="0.25">
      <c r="A5" s="7" t="s">
        <v>97</v>
      </c>
      <c r="B5" s="7" t="s">
        <v>98</v>
      </c>
      <c r="C5" s="7" t="s">
        <v>99</v>
      </c>
      <c r="D5" s="7" t="s">
        <v>1</v>
      </c>
      <c r="E5" s="8" t="b">
        <v>0</v>
      </c>
      <c r="F5" s="7" t="s">
        <v>100</v>
      </c>
      <c r="G5" s="7" t="s">
        <v>74</v>
      </c>
      <c r="H5" s="7" t="s">
        <v>101</v>
      </c>
      <c r="I5" s="7" t="s">
        <v>97</v>
      </c>
      <c r="J5" s="7" t="s">
        <v>68</v>
      </c>
      <c r="K5" s="7" t="s">
        <v>69</v>
      </c>
      <c r="L5" s="9">
        <v>38169</v>
      </c>
      <c r="M5" s="7" t="s">
        <v>70</v>
      </c>
      <c r="N5" s="7" t="s">
        <v>102</v>
      </c>
      <c r="O5" s="7" t="s">
        <v>97</v>
      </c>
      <c r="P5" s="7" t="s">
        <v>103</v>
      </c>
      <c r="Q5" s="7" t="s">
        <v>74</v>
      </c>
      <c r="R5" s="7" t="s">
        <v>74</v>
      </c>
      <c r="S5" s="7" t="s">
        <v>74</v>
      </c>
      <c r="T5" s="7" t="s">
        <v>74</v>
      </c>
      <c r="U5" s="7" t="s">
        <v>74</v>
      </c>
      <c r="V5" s="7" t="s">
        <v>104</v>
      </c>
      <c r="W5" s="7" t="s">
        <v>105</v>
      </c>
      <c r="X5" s="7" t="s">
        <v>76</v>
      </c>
      <c r="Y5" s="7" t="s">
        <v>76</v>
      </c>
      <c r="Z5" s="7" t="s">
        <v>75</v>
      </c>
      <c r="AA5" s="7" t="s">
        <v>76</v>
      </c>
      <c r="AB5" s="7" t="s">
        <v>76</v>
      </c>
      <c r="AC5" s="7" t="s">
        <v>74</v>
      </c>
      <c r="AD5" s="7" t="s">
        <v>74</v>
      </c>
      <c r="AE5" s="7" t="s">
        <v>77</v>
      </c>
      <c r="AF5" s="7" t="s">
        <v>106</v>
      </c>
      <c r="AG5" s="7" t="s">
        <v>107</v>
      </c>
      <c r="AH5" s="7" t="s">
        <v>75</v>
      </c>
      <c r="AI5" s="7" t="s">
        <v>75</v>
      </c>
      <c r="AJ5" s="7" t="s">
        <v>74</v>
      </c>
      <c r="AK5" s="7" t="s">
        <v>74</v>
      </c>
      <c r="AL5" s="7" t="s">
        <v>74</v>
      </c>
      <c r="AM5" s="7" t="s">
        <v>74</v>
      </c>
      <c r="AN5" s="7" t="s">
        <v>74</v>
      </c>
      <c r="AO5" s="10"/>
      <c r="AP5" s="10"/>
      <c r="AQ5" s="8" t="b">
        <v>0</v>
      </c>
      <c r="AR5" s="8">
        <v>-1</v>
      </c>
      <c r="AS5" s="8">
        <v>-1</v>
      </c>
      <c r="AT5" s="8">
        <v>-1</v>
      </c>
    </row>
    <row r="6" spans="1:46" ht="13.5" customHeight="1" x14ac:dyDescent="0.25">
      <c r="A6" s="7" t="s">
        <v>108</v>
      </c>
      <c r="B6" s="7" t="s">
        <v>109</v>
      </c>
      <c r="C6" s="7" t="s">
        <v>82</v>
      </c>
      <c r="D6" s="7" t="s">
        <v>1</v>
      </c>
      <c r="E6" s="8" t="b">
        <v>0</v>
      </c>
      <c r="F6" s="7" t="s">
        <v>110</v>
      </c>
      <c r="G6" s="7" t="s">
        <v>74</v>
      </c>
      <c r="H6" s="7" t="s">
        <v>111</v>
      </c>
      <c r="I6" s="7" t="s">
        <v>108</v>
      </c>
      <c r="J6" s="7" t="s">
        <v>68</v>
      </c>
      <c r="K6" s="7" t="s">
        <v>69</v>
      </c>
      <c r="L6" s="9">
        <v>38169</v>
      </c>
      <c r="M6" s="7" t="s">
        <v>70</v>
      </c>
      <c r="N6" s="7" t="s">
        <v>112</v>
      </c>
      <c r="O6" s="7" t="s">
        <v>108</v>
      </c>
      <c r="P6" s="7" t="s">
        <v>103</v>
      </c>
      <c r="Q6" s="7" t="s">
        <v>73</v>
      </c>
      <c r="R6" s="7" t="s">
        <v>74</v>
      </c>
      <c r="S6" s="7" t="s">
        <v>74</v>
      </c>
      <c r="T6" s="7" t="s">
        <v>74</v>
      </c>
      <c r="U6" s="7" t="s">
        <v>74</v>
      </c>
      <c r="V6" s="7" t="s">
        <v>74</v>
      </c>
      <c r="W6" s="7" t="s">
        <v>74</v>
      </c>
      <c r="X6" s="7" t="s">
        <v>76</v>
      </c>
      <c r="Y6" s="7" t="s">
        <v>76</v>
      </c>
      <c r="Z6" s="7" t="s">
        <v>75</v>
      </c>
      <c r="AA6" s="7" t="s">
        <v>76</v>
      </c>
      <c r="AB6" s="7" t="s">
        <v>76</v>
      </c>
      <c r="AC6" s="7" t="s">
        <v>74</v>
      </c>
      <c r="AD6" s="7" t="s">
        <v>74</v>
      </c>
      <c r="AE6" s="7" t="s">
        <v>77</v>
      </c>
      <c r="AF6" s="7" t="s">
        <v>113</v>
      </c>
      <c r="AG6" s="7" t="s">
        <v>114</v>
      </c>
      <c r="AH6" s="7" t="s">
        <v>75</v>
      </c>
      <c r="AI6" s="7" t="s">
        <v>75</v>
      </c>
      <c r="AJ6" s="7" t="s">
        <v>74</v>
      </c>
      <c r="AK6" s="7" t="s">
        <v>74</v>
      </c>
      <c r="AL6" s="7" t="s">
        <v>74</v>
      </c>
      <c r="AM6" s="7" t="s">
        <v>74</v>
      </c>
      <c r="AN6" s="7" t="s">
        <v>74</v>
      </c>
      <c r="AO6" s="10"/>
      <c r="AP6" s="10"/>
      <c r="AQ6" s="8" t="b">
        <v>0</v>
      </c>
      <c r="AR6" s="8">
        <v>-1</v>
      </c>
      <c r="AS6" s="8">
        <v>-1</v>
      </c>
      <c r="AT6" s="8">
        <v>-1</v>
      </c>
    </row>
    <row r="7" spans="1:46" ht="13.5" customHeight="1" x14ac:dyDescent="0.25">
      <c r="A7" s="7" t="s">
        <v>115</v>
      </c>
      <c r="B7" s="7" t="s">
        <v>64</v>
      </c>
      <c r="C7" s="7" t="s">
        <v>64</v>
      </c>
      <c r="D7" s="7" t="s">
        <v>1</v>
      </c>
      <c r="E7" s="8" t="b">
        <v>0</v>
      </c>
      <c r="F7" s="7" t="s">
        <v>116</v>
      </c>
      <c r="G7" s="7" t="s">
        <v>66</v>
      </c>
      <c r="H7" s="7" t="s">
        <v>117</v>
      </c>
      <c r="I7" s="7" t="s">
        <v>115</v>
      </c>
      <c r="J7" s="7" t="s">
        <v>68</v>
      </c>
      <c r="K7" s="7" t="s">
        <v>69</v>
      </c>
      <c r="L7" s="9">
        <v>39630</v>
      </c>
      <c r="M7" s="7" t="s">
        <v>70</v>
      </c>
      <c r="N7" s="7" t="s">
        <v>118</v>
      </c>
      <c r="O7" s="7" t="s">
        <v>115</v>
      </c>
      <c r="P7" s="7" t="s">
        <v>72</v>
      </c>
      <c r="Q7" s="7" t="s">
        <v>73</v>
      </c>
      <c r="R7" s="7" t="s">
        <v>74</v>
      </c>
      <c r="S7" s="7" t="s">
        <v>74</v>
      </c>
      <c r="T7" s="7" t="s">
        <v>74</v>
      </c>
      <c r="U7" s="7" t="s">
        <v>74</v>
      </c>
      <c r="V7" s="7" t="s">
        <v>74</v>
      </c>
      <c r="W7" s="7" t="s">
        <v>74</v>
      </c>
      <c r="X7" s="7" t="s">
        <v>75</v>
      </c>
      <c r="Y7" s="7" t="s">
        <v>76</v>
      </c>
      <c r="Z7" s="7" t="s">
        <v>75</v>
      </c>
      <c r="AA7" s="7" t="s">
        <v>76</v>
      </c>
      <c r="AB7" s="7" t="s">
        <v>76</v>
      </c>
      <c r="AC7" s="7" t="s">
        <v>74</v>
      </c>
      <c r="AD7" s="7" t="s">
        <v>74</v>
      </c>
      <c r="AE7" s="7" t="s">
        <v>77</v>
      </c>
      <c r="AF7" s="7" t="s">
        <v>119</v>
      </c>
      <c r="AG7" s="7" t="s">
        <v>120</v>
      </c>
      <c r="AH7" s="7" t="s">
        <v>76</v>
      </c>
      <c r="AI7" s="7" t="s">
        <v>76</v>
      </c>
      <c r="AJ7" s="7" t="s">
        <v>74</v>
      </c>
      <c r="AK7" s="7" t="s">
        <v>74</v>
      </c>
      <c r="AL7" s="7" t="s">
        <v>74</v>
      </c>
      <c r="AM7" s="7" t="s">
        <v>74</v>
      </c>
      <c r="AN7" s="7" t="s">
        <v>74</v>
      </c>
      <c r="AO7" s="10"/>
      <c r="AP7" s="10"/>
      <c r="AQ7" s="8" t="b">
        <v>0</v>
      </c>
      <c r="AR7" s="8">
        <v>-1</v>
      </c>
      <c r="AS7" s="8">
        <v>-1</v>
      </c>
      <c r="AT7" s="8">
        <v>-1</v>
      </c>
    </row>
    <row r="8" spans="1:46" ht="13.5" customHeight="1" x14ac:dyDescent="0.25">
      <c r="A8" s="7" t="s">
        <v>121</v>
      </c>
      <c r="B8" s="7" t="s">
        <v>122</v>
      </c>
      <c r="C8" s="7" t="s">
        <v>64</v>
      </c>
      <c r="D8" s="7" t="s">
        <v>1</v>
      </c>
      <c r="E8" s="8" t="b">
        <v>0</v>
      </c>
      <c r="F8" s="7" t="s">
        <v>123</v>
      </c>
      <c r="G8" s="7" t="s">
        <v>66</v>
      </c>
      <c r="H8" s="7" t="s">
        <v>124</v>
      </c>
      <c r="I8" s="7" t="s">
        <v>121</v>
      </c>
      <c r="J8" s="7" t="s">
        <v>68</v>
      </c>
      <c r="K8" s="7" t="s">
        <v>69</v>
      </c>
      <c r="L8" s="9">
        <v>39630</v>
      </c>
      <c r="M8" s="7" t="s">
        <v>70</v>
      </c>
      <c r="N8" s="7" t="s">
        <v>125</v>
      </c>
      <c r="O8" s="7" t="s">
        <v>121</v>
      </c>
      <c r="P8" s="7" t="s">
        <v>126</v>
      </c>
      <c r="Q8" s="7" t="s">
        <v>72</v>
      </c>
      <c r="R8" s="7" t="s">
        <v>74</v>
      </c>
      <c r="S8" s="7" t="s">
        <v>74</v>
      </c>
      <c r="T8" s="7" t="s">
        <v>73</v>
      </c>
      <c r="U8" s="7" t="s">
        <v>74</v>
      </c>
      <c r="V8" s="7" t="s">
        <v>74</v>
      </c>
      <c r="W8" s="7" t="s">
        <v>74</v>
      </c>
      <c r="X8" s="7" t="s">
        <v>75</v>
      </c>
      <c r="Y8" s="7" t="s">
        <v>76</v>
      </c>
      <c r="Z8" s="7" t="s">
        <v>76</v>
      </c>
      <c r="AA8" s="7" t="s">
        <v>75</v>
      </c>
      <c r="AB8" s="7" t="s">
        <v>76</v>
      </c>
      <c r="AC8" s="7" t="s">
        <v>127</v>
      </c>
      <c r="AD8" s="7" t="s">
        <v>128</v>
      </c>
      <c r="AE8" s="7" t="s">
        <v>77</v>
      </c>
      <c r="AF8" s="7" t="s">
        <v>129</v>
      </c>
      <c r="AG8" s="7" t="s">
        <v>130</v>
      </c>
      <c r="AH8" s="7" t="s">
        <v>75</v>
      </c>
      <c r="AI8" s="7" t="s">
        <v>75</v>
      </c>
      <c r="AJ8" s="7" t="s">
        <v>74</v>
      </c>
      <c r="AK8" s="7" t="s">
        <v>131</v>
      </c>
      <c r="AL8" s="7" t="s">
        <v>74</v>
      </c>
      <c r="AM8" s="7" t="s">
        <v>74</v>
      </c>
      <c r="AN8" s="7" t="s">
        <v>74</v>
      </c>
      <c r="AO8" s="10"/>
      <c r="AP8" s="10"/>
      <c r="AQ8" s="8" t="b">
        <v>0</v>
      </c>
      <c r="AR8" s="8">
        <v>-1</v>
      </c>
      <c r="AS8" s="8">
        <v>-1</v>
      </c>
      <c r="AT8" s="8">
        <v>-1</v>
      </c>
    </row>
    <row r="9" spans="1:46" ht="13.5" customHeight="1" x14ac:dyDescent="0.25">
      <c r="A9" s="7" t="s">
        <v>132</v>
      </c>
      <c r="B9" s="7" t="s">
        <v>81</v>
      </c>
      <c r="C9" s="7" t="s">
        <v>82</v>
      </c>
      <c r="D9" s="7" t="s">
        <v>1</v>
      </c>
      <c r="E9" s="8" t="b">
        <v>0</v>
      </c>
      <c r="F9" s="7" t="s">
        <v>133</v>
      </c>
      <c r="G9" s="7" t="s">
        <v>66</v>
      </c>
      <c r="H9" s="7" t="s">
        <v>134</v>
      </c>
      <c r="I9" s="7" t="s">
        <v>132</v>
      </c>
      <c r="J9" s="7" t="s">
        <v>68</v>
      </c>
      <c r="K9" s="7" t="s">
        <v>76</v>
      </c>
      <c r="L9" s="9">
        <v>40603</v>
      </c>
      <c r="M9" s="7" t="s">
        <v>70</v>
      </c>
      <c r="N9" s="7" t="s">
        <v>135</v>
      </c>
      <c r="O9" s="7" t="s">
        <v>132</v>
      </c>
      <c r="P9" s="7" t="s">
        <v>72</v>
      </c>
      <c r="Q9" s="7" t="s">
        <v>73</v>
      </c>
      <c r="R9" s="7" t="s">
        <v>74</v>
      </c>
      <c r="S9" s="7" t="s">
        <v>74</v>
      </c>
      <c r="T9" s="7" t="s">
        <v>73</v>
      </c>
      <c r="U9" s="7" t="s">
        <v>74</v>
      </c>
      <c r="V9" s="7" t="s">
        <v>74</v>
      </c>
      <c r="W9" s="7" t="s">
        <v>74</v>
      </c>
      <c r="X9" s="7" t="s">
        <v>75</v>
      </c>
      <c r="Y9" s="7" t="s">
        <v>76</v>
      </c>
      <c r="Z9" s="7" t="s">
        <v>75</v>
      </c>
      <c r="AA9" s="7" t="s">
        <v>76</v>
      </c>
      <c r="AB9" s="7" t="s">
        <v>76</v>
      </c>
      <c r="AC9" s="7" t="s">
        <v>74</v>
      </c>
      <c r="AD9" s="7" t="s">
        <v>73</v>
      </c>
      <c r="AE9" s="7" t="s">
        <v>77</v>
      </c>
      <c r="AF9" s="7" t="s">
        <v>86</v>
      </c>
      <c r="AG9" s="7" t="s">
        <v>87</v>
      </c>
      <c r="AH9" s="7" t="s">
        <v>76</v>
      </c>
      <c r="AI9" s="7" t="s">
        <v>76</v>
      </c>
      <c r="AJ9" s="7" t="s">
        <v>74</v>
      </c>
      <c r="AK9" s="7" t="s">
        <v>136</v>
      </c>
      <c r="AL9" s="7" t="s">
        <v>74</v>
      </c>
      <c r="AM9" s="7" t="s">
        <v>74</v>
      </c>
      <c r="AN9" s="7" t="s">
        <v>74</v>
      </c>
      <c r="AO9" s="10"/>
      <c r="AP9" s="10"/>
      <c r="AQ9" s="8" t="b">
        <v>0</v>
      </c>
      <c r="AR9" s="8">
        <v>-1</v>
      </c>
      <c r="AS9" s="8">
        <v>-1</v>
      </c>
      <c r="AT9" s="8">
        <v>-1</v>
      </c>
    </row>
    <row r="10" spans="1:46" ht="13.5" customHeight="1" x14ac:dyDescent="0.25">
      <c r="A10" s="7" t="s">
        <v>137</v>
      </c>
      <c r="B10" s="7" t="s">
        <v>99</v>
      </c>
      <c r="C10" s="7" t="s">
        <v>99</v>
      </c>
      <c r="D10" s="7" t="s">
        <v>1</v>
      </c>
      <c r="E10" s="8" t="b">
        <v>0</v>
      </c>
      <c r="F10" s="7" t="s">
        <v>138</v>
      </c>
      <c r="G10" s="7" t="s">
        <v>74</v>
      </c>
      <c r="H10" s="7" t="s">
        <v>139</v>
      </c>
      <c r="I10" s="7" t="s">
        <v>137</v>
      </c>
      <c r="J10" s="7" t="s">
        <v>68</v>
      </c>
      <c r="K10" s="7" t="s">
        <v>69</v>
      </c>
      <c r="L10" s="9">
        <v>39630</v>
      </c>
      <c r="M10" s="7" t="s">
        <v>70</v>
      </c>
      <c r="N10" s="7" t="s">
        <v>140</v>
      </c>
      <c r="O10" s="7" t="s">
        <v>137</v>
      </c>
      <c r="P10" s="7" t="s">
        <v>72</v>
      </c>
      <c r="Q10" s="7" t="s">
        <v>74</v>
      </c>
      <c r="R10" s="7" t="s">
        <v>74</v>
      </c>
      <c r="S10" s="7" t="s">
        <v>74</v>
      </c>
      <c r="T10" s="7" t="s">
        <v>74</v>
      </c>
      <c r="U10" s="7" t="s">
        <v>74</v>
      </c>
      <c r="V10" s="7" t="s">
        <v>74</v>
      </c>
      <c r="W10" s="7" t="s">
        <v>74</v>
      </c>
      <c r="X10" s="7" t="s">
        <v>75</v>
      </c>
      <c r="Y10" s="7" t="s">
        <v>76</v>
      </c>
      <c r="Z10" s="7" t="s">
        <v>75</v>
      </c>
      <c r="AA10" s="7" t="s">
        <v>76</v>
      </c>
      <c r="AB10" s="7" t="s">
        <v>76</v>
      </c>
      <c r="AC10" s="7" t="s">
        <v>74</v>
      </c>
      <c r="AD10" s="7" t="s">
        <v>74</v>
      </c>
      <c r="AE10" s="7" t="s">
        <v>77</v>
      </c>
      <c r="AF10" s="7" t="s">
        <v>78</v>
      </c>
      <c r="AG10" s="7" t="s">
        <v>79</v>
      </c>
      <c r="AH10" s="7" t="s">
        <v>75</v>
      </c>
      <c r="AI10" s="7" t="s">
        <v>75</v>
      </c>
      <c r="AJ10" s="7" t="s">
        <v>74</v>
      </c>
      <c r="AK10" s="7" t="s">
        <v>74</v>
      </c>
      <c r="AL10" s="7" t="s">
        <v>74</v>
      </c>
      <c r="AM10" s="7" t="s">
        <v>74</v>
      </c>
      <c r="AN10" s="7" t="s">
        <v>74</v>
      </c>
      <c r="AO10" s="10"/>
      <c r="AP10" s="10"/>
      <c r="AQ10" s="8" t="b">
        <v>0</v>
      </c>
      <c r="AR10" s="8">
        <v>-1</v>
      </c>
      <c r="AS10" s="8">
        <v>-1</v>
      </c>
      <c r="AT10" s="8">
        <v>-1</v>
      </c>
    </row>
    <row r="11" spans="1:46" ht="13.5" customHeight="1" x14ac:dyDescent="0.25">
      <c r="A11" s="7" t="s">
        <v>141</v>
      </c>
      <c r="B11" s="7" t="s">
        <v>64</v>
      </c>
      <c r="C11" s="7" t="s">
        <v>64</v>
      </c>
      <c r="D11" s="7" t="s">
        <v>1</v>
      </c>
      <c r="E11" s="8" t="b">
        <v>0</v>
      </c>
      <c r="F11" s="7" t="s">
        <v>142</v>
      </c>
      <c r="G11" s="7" t="s">
        <v>74</v>
      </c>
      <c r="H11" s="7" t="s">
        <v>143</v>
      </c>
      <c r="I11" s="7" t="s">
        <v>144</v>
      </c>
      <c r="J11" s="7" t="s">
        <v>68</v>
      </c>
      <c r="K11" s="7" t="s">
        <v>69</v>
      </c>
      <c r="L11" s="9">
        <v>39630</v>
      </c>
      <c r="M11" s="7" t="s">
        <v>70</v>
      </c>
      <c r="N11" s="7" t="s">
        <v>145</v>
      </c>
      <c r="O11" s="7" t="s">
        <v>141</v>
      </c>
      <c r="P11" s="7" t="s">
        <v>146</v>
      </c>
      <c r="Q11" s="7" t="s">
        <v>72</v>
      </c>
      <c r="R11" s="7" t="s">
        <v>74</v>
      </c>
      <c r="S11" s="7" t="s">
        <v>74</v>
      </c>
      <c r="T11" s="7" t="s">
        <v>74</v>
      </c>
      <c r="U11" s="7" t="s">
        <v>74</v>
      </c>
      <c r="V11" s="7" t="s">
        <v>74</v>
      </c>
      <c r="W11" s="7" t="s">
        <v>74</v>
      </c>
      <c r="X11" s="7" t="s">
        <v>75</v>
      </c>
      <c r="Y11" s="7" t="s">
        <v>76</v>
      </c>
      <c r="Z11" s="7" t="s">
        <v>76</v>
      </c>
      <c r="AA11" s="7" t="s">
        <v>76</v>
      </c>
      <c r="AB11" s="7" t="s">
        <v>75</v>
      </c>
      <c r="AC11" s="7" t="s">
        <v>147</v>
      </c>
      <c r="AD11" s="7" t="s">
        <v>148</v>
      </c>
      <c r="AE11" s="7" t="s">
        <v>77</v>
      </c>
      <c r="AF11" s="7" t="s">
        <v>119</v>
      </c>
      <c r="AG11" s="7" t="s">
        <v>120</v>
      </c>
      <c r="AH11" s="7" t="s">
        <v>76</v>
      </c>
      <c r="AI11" s="7" t="s">
        <v>76</v>
      </c>
      <c r="AJ11" s="7" t="s">
        <v>74</v>
      </c>
      <c r="AK11" s="7" t="s">
        <v>149</v>
      </c>
      <c r="AL11" s="7" t="s">
        <v>74</v>
      </c>
      <c r="AM11" s="7" t="s">
        <v>74</v>
      </c>
      <c r="AN11" s="7" t="s">
        <v>74</v>
      </c>
      <c r="AO11" s="10"/>
      <c r="AP11" s="10"/>
      <c r="AQ11" s="8" t="b">
        <v>0</v>
      </c>
      <c r="AR11" s="8">
        <v>-1</v>
      </c>
      <c r="AS11" s="8">
        <v>-1</v>
      </c>
      <c r="AT11" s="8">
        <v>-1</v>
      </c>
    </row>
    <row r="12" spans="1:46" ht="13.5" customHeight="1" x14ac:dyDescent="0.25">
      <c r="A12" s="7" t="s">
        <v>150</v>
      </c>
      <c r="B12" s="7" t="s">
        <v>151</v>
      </c>
      <c r="C12" s="7" t="s">
        <v>151</v>
      </c>
      <c r="D12" s="7" t="s">
        <v>1</v>
      </c>
      <c r="E12" s="8" t="b">
        <v>1</v>
      </c>
      <c r="F12" s="7" t="s">
        <v>152</v>
      </c>
      <c r="G12" s="7" t="s">
        <v>74</v>
      </c>
      <c r="H12" s="7" t="s">
        <v>153</v>
      </c>
      <c r="I12" s="7" t="s">
        <v>154</v>
      </c>
      <c r="J12" s="7" t="s">
        <v>68</v>
      </c>
      <c r="K12" s="7" t="s">
        <v>69</v>
      </c>
      <c r="L12" s="9">
        <v>39904</v>
      </c>
      <c r="M12" s="7" t="s">
        <v>70</v>
      </c>
      <c r="N12" s="7" t="s">
        <v>155</v>
      </c>
      <c r="O12" s="7" t="s">
        <v>150</v>
      </c>
      <c r="P12" s="7" t="s">
        <v>72</v>
      </c>
      <c r="Q12" s="7" t="s">
        <v>74</v>
      </c>
      <c r="R12" s="7" t="s">
        <v>74</v>
      </c>
      <c r="S12" s="7" t="s">
        <v>74</v>
      </c>
      <c r="T12" s="7" t="s">
        <v>74</v>
      </c>
      <c r="U12" s="7" t="s">
        <v>74</v>
      </c>
      <c r="V12" s="7" t="s">
        <v>74</v>
      </c>
      <c r="W12" s="7" t="s">
        <v>74</v>
      </c>
      <c r="X12" s="7" t="s">
        <v>75</v>
      </c>
      <c r="Y12" s="7" t="s">
        <v>76</v>
      </c>
      <c r="Z12" s="7" t="s">
        <v>75</v>
      </c>
      <c r="AA12" s="7" t="s">
        <v>76</v>
      </c>
      <c r="AB12" s="7" t="s">
        <v>76</v>
      </c>
      <c r="AC12" s="7" t="s">
        <v>74</v>
      </c>
      <c r="AD12" s="7" t="s">
        <v>74</v>
      </c>
      <c r="AE12" s="7" t="s">
        <v>77</v>
      </c>
      <c r="AF12" s="7" t="s">
        <v>156</v>
      </c>
      <c r="AG12" s="7" t="s">
        <v>157</v>
      </c>
      <c r="AH12" s="7" t="s">
        <v>75</v>
      </c>
      <c r="AI12" s="7" t="s">
        <v>75</v>
      </c>
      <c r="AJ12" s="7" t="s">
        <v>74</v>
      </c>
      <c r="AK12" s="7" t="s">
        <v>158</v>
      </c>
      <c r="AL12" s="7" t="s">
        <v>74</v>
      </c>
      <c r="AM12" s="7" t="s">
        <v>74</v>
      </c>
      <c r="AN12" s="7" t="s">
        <v>74</v>
      </c>
      <c r="AO12" s="10"/>
      <c r="AP12" s="10"/>
      <c r="AQ12" s="8" t="b">
        <v>0</v>
      </c>
      <c r="AR12" s="8">
        <v>-1</v>
      </c>
      <c r="AS12" s="8">
        <v>-1</v>
      </c>
      <c r="AT12" s="8">
        <v>-1</v>
      </c>
    </row>
    <row r="13" spans="1:46" ht="13.5" customHeight="1" x14ac:dyDescent="0.25">
      <c r="A13" s="7" t="s">
        <v>159</v>
      </c>
      <c r="B13" s="7" t="s">
        <v>122</v>
      </c>
      <c r="C13" s="7" t="s">
        <v>64</v>
      </c>
      <c r="D13" s="7" t="s">
        <v>1</v>
      </c>
      <c r="E13" s="8" t="b">
        <v>1</v>
      </c>
      <c r="F13" s="7" t="s">
        <v>160</v>
      </c>
      <c r="G13" s="7" t="s">
        <v>74</v>
      </c>
      <c r="H13" s="7" t="s">
        <v>161</v>
      </c>
      <c r="I13" s="7" t="s">
        <v>162</v>
      </c>
      <c r="J13" s="7" t="s">
        <v>68</v>
      </c>
      <c r="K13" s="7" t="s">
        <v>69</v>
      </c>
      <c r="L13" s="9">
        <v>39630</v>
      </c>
      <c r="M13" s="7" t="s">
        <v>70</v>
      </c>
      <c r="N13" s="7" t="s">
        <v>163</v>
      </c>
      <c r="O13" s="7" t="s">
        <v>159</v>
      </c>
      <c r="P13" s="7" t="s">
        <v>72</v>
      </c>
      <c r="Q13" s="7" t="s">
        <v>73</v>
      </c>
      <c r="R13" s="7" t="s">
        <v>74</v>
      </c>
      <c r="S13" s="7" t="s">
        <v>74</v>
      </c>
      <c r="T13" s="7" t="s">
        <v>73</v>
      </c>
      <c r="U13" s="7" t="s">
        <v>74</v>
      </c>
      <c r="V13" s="7" t="s">
        <v>74</v>
      </c>
      <c r="W13" s="7" t="s">
        <v>74</v>
      </c>
      <c r="X13" s="7" t="s">
        <v>75</v>
      </c>
      <c r="Y13" s="7" t="s">
        <v>76</v>
      </c>
      <c r="Z13" s="7" t="s">
        <v>75</v>
      </c>
      <c r="AA13" s="7" t="s">
        <v>76</v>
      </c>
      <c r="AB13" s="7" t="s">
        <v>76</v>
      </c>
      <c r="AC13" s="7" t="s">
        <v>74</v>
      </c>
      <c r="AD13" s="7" t="s">
        <v>74</v>
      </c>
      <c r="AE13" s="7" t="s">
        <v>77</v>
      </c>
      <c r="AF13" s="7" t="s">
        <v>119</v>
      </c>
      <c r="AG13" s="7" t="s">
        <v>120</v>
      </c>
      <c r="AH13" s="7" t="s">
        <v>75</v>
      </c>
      <c r="AI13" s="7" t="s">
        <v>75</v>
      </c>
      <c r="AJ13" s="7" t="s">
        <v>74</v>
      </c>
      <c r="AK13" s="7" t="s">
        <v>164</v>
      </c>
      <c r="AL13" s="7" t="s">
        <v>74</v>
      </c>
      <c r="AM13" s="7" t="s">
        <v>74</v>
      </c>
      <c r="AN13" s="7" t="s">
        <v>74</v>
      </c>
      <c r="AO13" s="10"/>
      <c r="AP13" s="10"/>
      <c r="AQ13" s="8" t="b">
        <v>0</v>
      </c>
      <c r="AR13" s="8">
        <v>-1</v>
      </c>
      <c r="AS13" s="8">
        <v>-1</v>
      </c>
      <c r="AT13" s="8">
        <v>0</v>
      </c>
    </row>
    <row r="14" spans="1:46" ht="13.5" customHeight="1" x14ac:dyDescent="0.25">
      <c r="A14" s="7" t="s">
        <v>165</v>
      </c>
      <c r="B14" s="7" t="s">
        <v>98</v>
      </c>
      <c r="C14" s="7" t="s">
        <v>99</v>
      </c>
      <c r="D14" s="7" t="s">
        <v>1</v>
      </c>
      <c r="E14" s="8" t="b">
        <v>0</v>
      </c>
      <c r="F14" s="7" t="s">
        <v>166</v>
      </c>
      <c r="G14" s="7" t="s">
        <v>66</v>
      </c>
      <c r="H14" s="7" t="s">
        <v>167</v>
      </c>
      <c r="I14" s="7" t="s">
        <v>168</v>
      </c>
      <c r="J14" s="7" t="s">
        <v>68</v>
      </c>
      <c r="K14" s="7" t="s">
        <v>76</v>
      </c>
      <c r="L14" s="9">
        <v>40879</v>
      </c>
      <c r="M14" s="7" t="s">
        <v>70</v>
      </c>
      <c r="N14" s="7" t="s">
        <v>169</v>
      </c>
      <c r="O14" s="7" t="s">
        <v>165</v>
      </c>
      <c r="P14" s="7" t="s">
        <v>146</v>
      </c>
      <c r="Q14" s="7" t="s">
        <v>72</v>
      </c>
      <c r="R14" s="7" t="s">
        <v>74</v>
      </c>
      <c r="S14" s="7" t="s">
        <v>74</v>
      </c>
      <c r="T14" s="7" t="s">
        <v>74</v>
      </c>
      <c r="U14" s="7" t="s">
        <v>74</v>
      </c>
      <c r="V14" s="7" t="s">
        <v>74</v>
      </c>
      <c r="W14" s="7" t="s">
        <v>74</v>
      </c>
      <c r="X14" s="7" t="s">
        <v>75</v>
      </c>
      <c r="Y14" s="7" t="s">
        <v>76</v>
      </c>
      <c r="Z14" s="7" t="s">
        <v>76</v>
      </c>
      <c r="AA14" s="7" t="s">
        <v>76</v>
      </c>
      <c r="AB14" s="7" t="s">
        <v>75</v>
      </c>
      <c r="AC14" s="7" t="s">
        <v>170</v>
      </c>
      <c r="AD14" s="7" t="s">
        <v>171</v>
      </c>
      <c r="AE14" s="7" t="s">
        <v>77</v>
      </c>
      <c r="AF14" s="7" t="s">
        <v>170</v>
      </c>
      <c r="AG14" s="7" t="s">
        <v>171</v>
      </c>
      <c r="AH14" s="7" t="s">
        <v>75</v>
      </c>
      <c r="AI14" s="7" t="s">
        <v>75</v>
      </c>
      <c r="AJ14" s="7" t="s">
        <v>74</v>
      </c>
      <c r="AK14" s="7" t="s">
        <v>74</v>
      </c>
      <c r="AL14" s="7" t="s">
        <v>74</v>
      </c>
      <c r="AM14" s="7" t="s">
        <v>74</v>
      </c>
      <c r="AN14" s="7" t="s">
        <v>74</v>
      </c>
      <c r="AO14" s="10"/>
      <c r="AP14" s="10"/>
      <c r="AQ14" s="8" t="b">
        <v>0</v>
      </c>
      <c r="AR14" s="8">
        <v>-1</v>
      </c>
      <c r="AS14" s="8">
        <v>-1</v>
      </c>
      <c r="AT14" s="8">
        <v>0</v>
      </c>
    </row>
    <row r="15" spans="1:46" ht="13.5" customHeight="1" x14ac:dyDescent="0.25">
      <c r="A15" s="7" t="s">
        <v>172</v>
      </c>
      <c r="B15" s="7" t="s">
        <v>98</v>
      </c>
      <c r="C15" s="7" t="s">
        <v>99</v>
      </c>
      <c r="D15" s="7" t="s">
        <v>1</v>
      </c>
      <c r="E15" s="8" t="b">
        <v>0</v>
      </c>
      <c r="F15" s="7" t="s">
        <v>173</v>
      </c>
      <c r="G15" s="7" t="s">
        <v>66</v>
      </c>
      <c r="H15" s="7" t="s">
        <v>167</v>
      </c>
      <c r="I15" s="7" t="s">
        <v>174</v>
      </c>
      <c r="J15" s="7" t="s">
        <v>68</v>
      </c>
      <c r="K15" s="7" t="s">
        <v>69</v>
      </c>
      <c r="L15" s="9">
        <v>39630</v>
      </c>
      <c r="M15" s="7" t="s">
        <v>70</v>
      </c>
      <c r="N15" s="7" t="s">
        <v>175</v>
      </c>
      <c r="O15" s="7" t="s">
        <v>172</v>
      </c>
      <c r="P15" s="7" t="s">
        <v>146</v>
      </c>
      <c r="Q15" s="7" t="s">
        <v>72</v>
      </c>
      <c r="R15" s="7" t="s">
        <v>74</v>
      </c>
      <c r="S15" s="7" t="s">
        <v>74</v>
      </c>
      <c r="T15" s="7" t="s">
        <v>74</v>
      </c>
      <c r="U15" s="7" t="s">
        <v>74</v>
      </c>
      <c r="V15" s="7" t="s">
        <v>74</v>
      </c>
      <c r="W15" s="7" t="s">
        <v>74</v>
      </c>
      <c r="X15" s="7" t="s">
        <v>75</v>
      </c>
      <c r="Y15" s="7" t="s">
        <v>76</v>
      </c>
      <c r="Z15" s="7" t="s">
        <v>76</v>
      </c>
      <c r="AA15" s="7" t="s">
        <v>76</v>
      </c>
      <c r="AB15" s="7" t="s">
        <v>75</v>
      </c>
      <c r="AC15" s="7" t="s">
        <v>170</v>
      </c>
      <c r="AD15" s="7" t="s">
        <v>171</v>
      </c>
      <c r="AE15" s="7" t="s">
        <v>77</v>
      </c>
      <c r="AF15" s="7" t="s">
        <v>170</v>
      </c>
      <c r="AG15" s="7" t="s">
        <v>171</v>
      </c>
      <c r="AH15" s="7" t="s">
        <v>76</v>
      </c>
      <c r="AI15" s="7" t="s">
        <v>76</v>
      </c>
      <c r="AJ15" s="7" t="s">
        <v>74</v>
      </c>
      <c r="AK15" s="7" t="s">
        <v>74</v>
      </c>
      <c r="AL15" s="7" t="s">
        <v>74</v>
      </c>
      <c r="AM15" s="7" t="s">
        <v>74</v>
      </c>
      <c r="AN15" s="7" t="s">
        <v>74</v>
      </c>
      <c r="AO15" s="10"/>
      <c r="AP15" s="10"/>
      <c r="AQ15" s="8" t="b">
        <v>0</v>
      </c>
      <c r="AR15" s="8">
        <v>-1</v>
      </c>
      <c r="AS15" s="8">
        <v>-1</v>
      </c>
      <c r="AT15" s="8">
        <v>0</v>
      </c>
    </row>
    <row r="16" spans="1:46" ht="13.5" customHeight="1" x14ac:dyDescent="0.25">
      <c r="A16" s="7" t="s">
        <v>171</v>
      </c>
      <c r="B16" s="7" t="s">
        <v>98</v>
      </c>
      <c r="C16" s="7" t="s">
        <v>99</v>
      </c>
      <c r="D16" s="7" t="s">
        <v>1</v>
      </c>
      <c r="E16" s="8" t="b">
        <v>0</v>
      </c>
      <c r="F16" s="7" t="s">
        <v>170</v>
      </c>
      <c r="G16" s="7" t="s">
        <v>66</v>
      </c>
      <c r="H16" s="7" t="s">
        <v>167</v>
      </c>
      <c r="I16" s="7" t="s">
        <v>174</v>
      </c>
      <c r="J16" s="7" t="s">
        <v>68</v>
      </c>
      <c r="K16" s="7" t="s">
        <v>69</v>
      </c>
      <c r="L16" s="9">
        <v>39630</v>
      </c>
      <c r="M16" s="7" t="s">
        <v>70</v>
      </c>
      <c r="N16" s="7" t="s">
        <v>176</v>
      </c>
      <c r="O16" s="7" t="s">
        <v>171</v>
      </c>
      <c r="P16" s="7" t="s">
        <v>74</v>
      </c>
      <c r="Q16" s="7" t="s">
        <v>74</v>
      </c>
      <c r="R16" s="7" t="s">
        <v>74</v>
      </c>
      <c r="S16" s="7" t="s">
        <v>74</v>
      </c>
      <c r="T16" s="7" t="s">
        <v>177</v>
      </c>
      <c r="U16" s="7" t="s">
        <v>74</v>
      </c>
      <c r="V16" s="7" t="s">
        <v>74</v>
      </c>
      <c r="W16" s="7" t="s">
        <v>74</v>
      </c>
      <c r="X16" s="7" t="s">
        <v>76</v>
      </c>
      <c r="Y16" s="7" t="s">
        <v>76</v>
      </c>
      <c r="Z16" s="7" t="s">
        <v>75</v>
      </c>
      <c r="AA16" s="7" t="s">
        <v>76</v>
      </c>
      <c r="AB16" s="7" t="s">
        <v>76</v>
      </c>
      <c r="AC16" s="7" t="s">
        <v>74</v>
      </c>
      <c r="AD16" s="7" t="s">
        <v>74</v>
      </c>
      <c r="AE16" s="7" t="s">
        <v>74</v>
      </c>
      <c r="AF16" s="7" t="s">
        <v>74</v>
      </c>
      <c r="AG16" s="7" t="s">
        <v>74</v>
      </c>
      <c r="AH16" s="7" t="s">
        <v>75</v>
      </c>
      <c r="AI16" s="7" t="s">
        <v>75</v>
      </c>
      <c r="AJ16" s="7" t="s">
        <v>74</v>
      </c>
      <c r="AK16" s="7" t="s">
        <v>74</v>
      </c>
      <c r="AL16" s="7" t="s">
        <v>74</v>
      </c>
      <c r="AM16" s="7" t="s">
        <v>74</v>
      </c>
      <c r="AN16" s="7" t="s">
        <v>74</v>
      </c>
      <c r="AO16" s="10"/>
      <c r="AP16" s="10"/>
      <c r="AQ16" s="8" t="b">
        <v>0</v>
      </c>
      <c r="AR16" s="8">
        <v>-1</v>
      </c>
      <c r="AS16" s="8">
        <v>-1</v>
      </c>
      <c r="AT16" s="8">
        <v>-1</v>
      </c>
    </row>
    <row r="17" spans="1:46" ht="13.5" customHeight="1" x14ac:dyDescent="0.25">
      <c r="A17" s="7" t="s">
        <v>178</v>
      </c>
      <c r="B17" s="7" t="s">
        <v>98</v>
      </c>
      <c r="C17" s="7" t="s">
        <v>99</v>
      </c>
      <c r="D17" s="7" t="s">
        <v>1</v>
      </c>
      <c r="E17" s="8" t="b">
        <v>0</v>
      </c>
      <c r="F17" s="7" t="s">
        <v>179</v>
      </c>
      <c r="G17" s="7" t="s">
        <v>66</v>
      </c>
      <c r="H17" s="7" t="s">
        <v>167</v>
      </c>
      <c r="I17" s="7" t="s">
        <v>174</v>
      </c>
      <c r="J17" s="7" t="s">
        <v>68</v>
      </c>
      <c r="K17" s="7" t="s">
        <v>69</v>
      </c>
      <c r="L17" s="9">
        <v>39630</v>
      </c>
      <c r="M17" s="7" t="s">
        <v>70</v>
      </c>
      <c r="N17" s="7" t="s">
        <v>180</v>
      </c>
      <c r="O17" s="7" t="s">
        <v>178</v>
      </c>
      <c r="P17" s="7" t="s">
        <v>146</v>
      </c>
      <c r="Q17" s="7" t="s">
        <v>72</v>
      </c>
      <c r="R17" s="7" t="s">
        <v>74</v>
      </c>
      <c r="S17" s="7" t="s">
        <v>74</v>
      </c>
      <c r="T17" s="7" t="s">
        <v>74</v>
      </c>
      <c r="U17" s="7" t="s">
        <v>74</v>
      </c>
      <c r="V17" s="7" t="s">
        <v>74</v>
      </c>
      <c r="W17" s="7" t="s">
        <v>74</v>
      </c>
      <c r="X17" s="7" t="s">
        <v>75</v>
      </c>
      <c r="Y17" s="7" t="s">
        <v>76</v>
      </c>
      <c r="Z17" s="7" t="s">
        <v>76</v>
      </c>
      <c r="AA17" s="7" t="s">
        <v>76</v>
      </c>
      <c r="AB17" s="7" t="s">
        <v>75</v>
      </c>
      <c r="AC17" s="7" t="s">
        <v>170</v>
      </c>
      <c r="AD17" s="7" t="s">
        <v>171</v>
      </c>
      <c r="AE17" s="7" t="s">
        <v>77</v>
      </c>
      <c r="AF17" s="7" t="s">
        <v>170</v>
      </c>
      <c r="AG17" s="7" t="s">
        <v>171</v>
      </c>
      <c r="AH17" s="7" t="s">
        <v>76</v>
      </c>
      <c r="AI17" s="7" t="s">
        <v>76</v>
      </c>
      <c r="AJ17" s="7" t="s">
        <v>74</v>
      </c>
      <c r="AK17" s="7" t="s">
        <v>74</v>
      </c>
      <c r="AL17" s="7" t="s">
        <v>74</v>
      </c>
      <c r="AM17" s="7" t="s">
        <v>74</v>
      </c>
      <c r="AN17" s="7" t="s">
        <v>74</v>
      </c>
      <c r="AO17" s="10"/>
      <c r="AP17" s="10"/>
      <c r="AQ17" s="8" t="b">
        <v>0</v>
      </c>
      <c r="AR17" s="8">
        <v>-1</v>
      </c>
      <c r="AS17" s="8">
        <v>-1</v>
      </c>
      <c r="AT17" s="8">
        <v>0</v>
      </c>
    </row>
    <row r="18" spans="1:46" ht="13.5" customHeight="1" x14ac:dyDescent="0.25">
      <c r="A18" s="7" t="s">
        <v>181</v>
      </c>
      <c r="B18" s="7" t="s">
        <v>98</v>
      </c>
      <c r="C18" s="7" t="s">
        <v>99</v>
      </c>
      <c r="D18" s="7" t="s">
        <v>1</v>
      </c>
      <c r="E18" s="8" t="b">
        <v>0</v>
      </c>
      <c r="F18" s="7" t="s">
        <v>182</v>
      </c>
      <c r="G18" s="7" t="s">
        <v>66</v>
      </c>
      <c r="H18" s="7" t="s">
        <v>167</v>
      </c>
      <c r="I18" s="7" t="s">
        <v>174</v>
      </c>
      <c r="J18" s="7" t="s">
        <v>68</v>
      </c>
      <c r="K18" s="7" t="s">
        <v>69</v>
      </c>
      <c r="L18" s="9">
        <v>39630</v>
      </c>
      <c r="M18" s="7" t="s">
        <v>70</v>
      </c>
      <c r="N18" s="7" t="s">
        <v>183</v>
      </c>
      <c r="O18" s="7" t="s">
        <v>181</v>
      </c>
      <c r="P18" s="7" t="s">
        <v>146</v>
      </c>
      <c r="Q18" s="7" t="s">
        <v>72</v>
      </c>
      <c r="R18" s="7" t="s">
        <v>74</v>
      </c>
      <c r="S18" s="7" t="s">
        <v>74</v>
      </c>
      <c r="T18" s="7" t="s">
        <v>74</v>
      </c>
      <c r="U18" s="7" t="s">
        <v>74</v>
      </c>
      <c r="V18" s="7" t="s">
        <v>74</v>
      </c>
      <c r="W18" s="7" t="s">
        <v>74</v>
      </c>
      <c r="X18" s="7" t="s">
        <v>75</v>
      </c>
      <c r="Y18" s="7" t="s">
        <v>76</v>
      </c>
      <c r="Z18" s="7" t="s">
        <v>76</v>
      </c>
      <c r="AA18" s="7" t="s">
        <v>76</v>
      </c>
      <c r="AB18" s="7" t="s">
        <v>75</v>
      </c>
      <c r="AC18" s="7" t="s">
        <v>170</v>
      </c>
      <c r="AD18" s="7" t="s">
        <v>171</v>
      </c>
      <c r="AE18" s="7" t="s">
        <v>77</v>
      </c>
      <c r="AF18" s="7" t="s">
        <v>170</v>
      </c>
      <c r="AG18" s="7" t="s">
        <v>171</v>
      </c>
      <c r="AH18" s="7" t="s">
        <v>76</v>
      </c>
      <c r="AI18" s="7" t="s">
        <v>76</v>
      </c>
      <c r="AJ18" s="7" t="s">
        <v>74</v>
      </c>
      <c r="AK18" s="7" t="s">
        <v>74</v>
      </c>
      <c r="AL18" s="7" t="s">
        <v>74</v>
      </c>
      <c r="AM18" s="7" t="s">
        <v>74</v>
      </c>
      <c r="AN18" s="7" t="s">
        <v>74</v>
      </c>
      <c r="AO18" s="10"/>
      <c r="AP18" s="10"/>
      <c r="AQ18" s="8" t="b">
        <v>0</v>
      </c>
      <c r="AR18" s="8">
        <v>-1</v>
      </c>
      <c r="AS18" s="8">
        <v>-1</v>
      </c>
      <c r="AT18" s="8">
        <v>0</v>
      </c>
    </row>
    <row r="19" spans="1:46" ht="13.5" customHeight="1" x14ac:dyDescent="0.25">
      <c r="A19" s="7" t="s">
        <v>184</v>
      </c>
      <c r="B19" s="7" t="s">
        <v>98</v>
      </c>
      <c r="C19" s="7" t="s">
        <v>99</v>
      </c>
      <c r="D19" s="7" t="s">
        <v>1</v>
      </c>
      <c r="E19" s="8" t="b">
        <v>0</v>
      </c>
      <c r="F19" s="7" t="s">
        <v>185</v>
      </c>
      <c r="G19" s="7" t="s">
        <v>66</v>
      </c>
      <c r="H19" s="7" t="s">
        <v>167</v>
      </c>
      <c r="I19" s="7" t="s">
        <v>174</v>
      </c>
      <c r="J19" s="7" t="s">
        <v>68</v>
      </c>
      <c r="K19" s="7" t="s">
        <v>76</v>
      </c>
      <c r="L19" s="9">
        <v>40434</v>
      </c>
      <c r="M19" s="7" t="s">
        <v>70</v>
      </c>
      <c r="N19" s="7" t="s">
        <v>186</v>
      </c>
      <c r="O19" s="7" t="s">
        <v>184</v>
      </c>
      <c r="P19" s="7" t="s">
        <v>146</v>
      </c>
      <c r="Q19" s="7" t="s">
        <v>72</v>
      </c>
      <c r="R19" s="7" t="s">
        <v>74</v>
      </c>
      <c r="S19" s="7" t="s">
        <v>74</v>
      </c>
      <c r="T19" s="7" t="s">
        <v>74</v>
      </c>
      <c r="U19" s="7" t="s">
        <v>74</v>
      </c>
      <c r="V19" s="7" t="s">
        <v>74</v>
      </c>
      <c r="W19" s="7" t="s">
        <v>74</v>
      </c>
      <c r="X19" s="7" t="s">
        <v>75</v>
      </c>
      <c r="Y19" s="7" t="s">
        <v>76</v>
      </c>
      <c r="Z19" s="7" t="s">
        <v>76</v>
      </c>
      <c r="AA19" s="7" t="s">
        <v>76</v>
      </c>
      <c r="AB19" s="7" t="s">
        <v>75</v>
      </c>
      <c r="AC19" s="7" t="s">
        <v>170</v>
      </c>
      <c r="AD19" s="7" t="s">
        <v>171</v>
      </c>
      <c r="AE19" s="7" t="s">
        <v>77</v>
      </c>
      <c r="AF19" s="7" t="s">
        <v>170</v>
      </c>
      <c r="AG19" s="7" t="s">
        <v>171</v>
      </c>
      <c r="AH19" s="7" t="s">
        <v>76</v>
      </c>
      <c r="AI19" s="7" t="s">
        <v>76</v>
      </c>
      <c r="AJ19" s="7" t="s">
        <v>74</v>
      </c>
      <c r="AK19" s="7" t="s">
        <v>74</v>
      </c>
      <c r="AL19" s="7" t="s">
        <v>74</v>
      </c>
      <c r="AM19" s="7" t="s">
        <v>74</v>
      </c>
      <c r="AN19" s="7" t="s">
        <v>74</v>
      </c>
      <c r="AO19" s="10"/>
      <c r="AP19" s="10"/>
      <c r="AQ19" s="8" t="b">
        <v>0</v>
      </c>
      <c r="AR19" s="8">
        <v>-1</v>
      </c>
      <c r="AS19" s="8">
        <v>-1</v>
      </c>
      <c r="AT19" s="8">
        <v>0</v>
      </c>
    </row>
    <row r="20" spans="1:46" ht="13.5" customHeight="1" x14ac:dyDescent="0.25">
      <c r="A20" s="7" t="s">
        <v>187</v>
      </c>
      <c r="B20" s="7" t="s">
        <v>98</v>
      </c>
      <c r="C20" s="7" t="s">
        <v>99</v>
      </c>
      <c r="D20" s="7" t="s">
        <v>1</v>
      </c>
      <c r="E20" s="8" t="b">
        <v>0</v>
      </c>
      <c r="F20" s="7" t="s">
        <v>188</v>
      </c>
      <c r="G20" s="7" t="s">
        <v>66</v>
      </c>
      <c r="H20" s="7" t="s">
        <v>167</v>
      </c>
      <c r="I20" s="7" t="s">
        <v>174</v>
      </c>
      <c r="J20" s="7" t="s">
        <v>68</v>
      </c>
      <c r="K20" s="7" t="s">
        <v>69</v>
      </c>
      <c r="L20" s="9">
        <v>39630</v>
      </c>
      <c r="M20" s="7" t="s">
        <v>70</v>
      </c>
      <c r="N20" s="7" t="s">
        <v>189</v>
      </c>
      <c r="O20" s="7" t="s">
        <v>187</v>
      </c>
      <c r="P20" s="7" t="s">
        <v>146</v>
      </c>
      <c r="Q20" s="7" t="s">
        <v>72</v>
      </c>
      <c r="R20" s="7" t="s">
        <v>74</v>
      </c>
      <c r="S20" s="7" t="s">
        <v>74</v>
      </c>
      <c r="T20" s="7" t="s">
        <v>74</v>
      </c>
      <c r="U20" s="7" t="s">
        <v>74</v>
      </c>
      <c r="V20" s="7" t="s">
        <v>74</v>
      </c>
      <c r="W20" s="7" t="s">
        <v>74</v>
      </c>
      <c r="X20" s="7" t="s">
        <v>75</v>
      </c>
      <c r="Y20" s="7" t="s">
        <v>76</v>
      </c>
      <c r="Z20" s="7" t="s">
        <v>76</v>
      </c>
      <c r="AA20" s="7" t="s">
        <v>76</v>
      </c>
      <c r="AB20" s="7" t="s">
        <v>75</v>
      </c>
      <c r="AC20" s="7" t="s">
        <v>170</v>
      </c>
      <c r="AD20" s="7" t="s">
        <v>171</v>
      </c>
      <c r="AE20" s="7" t="s">
        <v>77</v>
      </c>
      <c r="AF20" s="7" t="s">
        <v>170</v>
      </c>
      <c r="AG20" s="7" t="s">
        <v>171</v>
      </c>
      <c r="AH20" s="7" t="s">
        <v>76</v>
      </c>
      <c r="AI20" s="7" t="s">
        <v>76</v>
      </c>
      <c r="AJ20" s="7" t="s">
        <v>74</v>
      </c>
      <c r="AK20" s="7" t="s">
        <v>74</v>
      </c>
      <c r="AL20" s="7" t="s">
        <v>74</v>
      </c>
      <c r="AM20" s="7" t="s">
        <v>74</v>
      </c>
      <c r="AN20" s="7" t="s">
        <v>74</v>
      </c>
      <c r="AO20" s="10"/>
      <c r="AP20" s="10"/>
      <c r="AQ20" s="8" t="b">
        <v>0</v>
      </c>
      <c r="AR20" s="8">
        <v>-1</v>
      </c>
      <c r="AS20" s="8">
        <v>-1</v>
      </c>
      <c r="AT20" s="8">
        <v>0</v>
      </c>
    </row>
    <row r="21" spans="1:46" ht="13.5" customHeight="1" x14ac:dyDescent="0.25">
      <c r="A21" s="7" t="s">
        <v>190</v>
      </c>
      <c r="B21" s="7" t="s">
        <v>98</v>
      </c>
      <c r="C21" s="7" t="s">
        <v>99</v>
      </c>
      <c r="D21" s="7" t="s">
        <v>1</v>
      </c>
      <c r="E21" s="8" t="b">
        <v>0</v>
      </c>
      <c r="F21" s="7" t="s">
        <v>191</v>
      </c>
      <c r="G21" s="7" t="s">
        <v>66</v>
      </c>
      <c r="H21" s="7" t="s">
        <v>167</v>
      </c>
      <c r="I21" s="7" t="s">
        <v>174</v>
      </c>
      <c r="J21" s="7" t="s">
        <v>68</v>
      </c>
      <c r="K21" s="7" t="s">
        <v>69</v>
      </c>
      <c r="L21" s="9">
        <v>39630</v>
      </c>
      <c r="M21" s="7" t="s">
        <v>70</v>
      </c>
      <c r="N21" s="7" t="s">
        <v>192</v>
      </c>
      <c r="O21" s="7" t="s">
        <v>190</v>
      </c>
      <c r="P21" s="7" t="s">
        <v>146</v>
      </c>
      <c r="Q21" s="7" t="s">
        <v>72</v>
      </c>
      <c r="R21" s="7" t="s">
        <v>74</v>
      </c>
      <c r="S21" s="7" t="s">
        <v>74</v>
      </c>
      <c r="T21" s="7" t="s">
        <v>74</v>
      </c>
      <c r="U21" s="7" t="s">
        <v>74</v>
      </c>
      <c r="V21" s="7" t="s">
        <v>74</v>
      </c>
      <c r="W21" s="7" t="s">
        <v>74</v>
      </c>
      <c r="X21" s="7" t="s">
        <v>75</v>
      </c>
      <c r="Y21" s="7" t="s">
        <v>76</v>
      </c>
      <c r="Z21" s="7" t="s">
        <v>76</v>
      </c>
      <c r="AA21" s="7" t="s">
        <v>76</v>
      </c>
      <c r="AB21" s="7" t="s">
        <v>75</v>
      </c>
      <c r="AC21" s="7" t="s">
        <v>170</v>
      </c>
      <c r="AD21" s="7" t="s">
        <v>171</v>
      </c>
      <c r="AE21" s="7" t="s">
        <v>77</v>
      </c>
      <c r="AF21" s="7" t="s">
        <v>170</v>
      </c>
      <c r="AG21" s="7" t="s">
        <v>171</v>
      </c>
      <c r="AH21" s="7" t="s">
        <v>76</v>
      </c>
      <c r="AI21" s="7" t="s">
        <v>76</v>
      </c>
      <c r="AJ21" s="7" t="s">
        <v>74</v>
      </c>
      <c r="AK21" s="7" t="s">
        <v>74</v>
      </c>
      <c r="AL21" s="7" t="s">
        <v>74</v>
      </c>
      <c r="AM21" s="7" t="s">
        <v>74</v>
      </c>
      <c r="AN21" s="7" t="s">
        <v>74</v>
      </c>
      <c r="AO21" s="10"/>
      <c r="AP21" s="10"/>
      <c r="AQ21" s="8" t="b">
        <v>0</v>
      </c>
      <c r="AR21" s="8">
        <v>-1</v>
      </c>
      <c r="AS21" s="8">
        <v>-1</v>
      </c>
      <c r="AT21" s="8">
        <v>0</v>
      </c>
    </row>
    <row r="22" spans="1:46" ht="13.5" customHeight="1" x14ac:dyDescent="0.25">
      <c r="A22" s="7" t="s">
        <v>193</v>
      </c>
      <c r="B22" s="7" t="s">
        <v>98</v>
      </c>
      <c r="C22" s="7" t="s">
        <v>99</v>
      </c>
      <c r="D22" s="7" t="s">
        <v>1</v>
      </c>
      <c r="E22" s="8" t="b">
        <v>0</v>
      </c>
      <c r="F22" s="7" t="s">
        <v>194</v>
      </c>
      <c r="G22" s="7" t="s">
        <v>66</v>
      </c>
      <c r="H22" s="7" t="s">
        <v>167</v>
      </c>
      <c r="I22" s="7" t="s">
        <v>174</v>
      </c>
      <c r="J22" s="7" t="s">
        <v>68</v>
      </c>
      <c r="K22" s="7" t="s">
        <v>69</v>
      </c>
      <c r="L22" s="9">
        <v>39630</v>
      </c>
      <c r="M22" s="7" t="s">
        <v>70</v>
      </c>
      <c r="N22" s="7" t="s">
        <v>195</v>
      </c>
      <c r="O22" s="7" t="s">
        <v>193</v>
      </c>
      <c r="P22" s="7" t="s">
        <v>146</v>
      </c>
      <c r="Q22" s="7" t="s">
        <v>72</v>
      </c>
      <c r="R22" s="7" t="s">
        <v>74</v>
      </c>
      <c r="S22" s="7" t="s">
        <v>74</v>
      </c>
      <c r="T22" s="7" t="s">
        <v>74</v>
      </c>
      <c r="U22" s="7" t="s">
        <v>74</v>
      </c>
      <c r="V22" s="7" t="s">
        <v>74</v>
      </c>
      <c r="W22" s="7" t="s">
        <v>74</v>
      </c>
      <c r="X22" s="7" t="s">
        <v>75</v>
      </c>
      <c r="Y22" s="7" t="s">
        <v>76</v>
      </c>
      <c r="Z22" s="7" t="s">
        <v>76</v>
      </c>
      <c r="AA22" s="7" t="s">
        <v>76</v>
      </c>
      <c r="AB22" s="7" t="s">
        <v>75</v>
      </c>
      <c r="AC22" s="7" t="s">
        <v>170</v>
      </c>
      <c r="AD22" s="7" t="s">
        <v>171</v>
      </c>
      <c r="AE22" s="7" t="s">
        <v>77</v>
      </c>
      <c r="AF22" s="7" t="s">
        <v>170</v>
      </c>
      <c r="AG22" s="7" t="s">
        <v>171</v>
      </c>
      <c r="AH22" s="7" t="s">
        <v>76</v>
      </c>
      <c r="AI22" s="7" t="s">
        <v>76</v>
      </c>
      <c r="AJ22" s="7" t="s">
        <v>74</v>
      </c>
      <c r="AK22" s="7" t="s">
        <v>74</v>
      </c>
      <c r="AL22" s="7" t="s">
        <v>74</v>
      </c>
      <c r="AM22" s="7" t="s">
        <v>74</v>
      </c>
      <c r="AN22" s="7" t="s">
        <v>74</v>
      </c>
      <c r="AO22" s="10"/>
      <c r="AP22" s="10"/>
      <c r="AQ22" s="8" t="b">
        <v>0</v>
      </c>
      <c r="AR22" s="8">
        <v>-1</v>
      </c>
      <c r="AS22" s="8">
        <v>-1</v>
      </c>
      <c r="AT22" s="8">
        <v>0</v>
      </c>
    </row>
    <row r="23" spans="1:46" ht="13.5" customHeight="1" x14ac:dyDescent="0.25">
      <c r="A23" s="7" t="s">
        <v>196</v>
      </c>
      <c r="B23" s="7" t="s">
        <v>98</v>
      </c>
      <c r="C23" s="7" t="s">
        <v>99</v>
      </c>
      <c r="D23" s="7" t="s">
        <v>1</v>
      </c>
      <c r="E23" s="8" t="b">
        <v>0</v>
      </c>
      <c r="F23" s="7" t="s">
        <v>197</v>
      </c>
      <c r="G23" s="7" t="s">
        <v>66</v>
      </c>
      <c r="H23" s="7" t="s">
        <v>167</v>
      </c>
      <c r="I23" s="7" t="s">
        <v>174</v>
      </c>
      <c r="J23" s="7" t="s">
        <v>68</v>
      </c>
      <c r="K23" s="7" t="s">
        <v>69</v>
      </c>
      <c r="L23" s="9">
        <v>39630</v>
      </c>
      <c r="M23" s="7" t="s">
        <v>70</v>
      </c>
      <c r="N23" s="7" t="s">
        <v>198</v>
      </c>
      <c r="O23" s="7" t="s">
        <v>196</v>
      </c>
      <c r="P23" s="7" t="s">
        <v>146</v>
      </c>
      <c r="Q23" s="7" t="s">
        <v>72</v>
      </c>
      <c r="R23" s="7" t="s">
        <v>74</v>
      </c>
      <c r="S23" s="7" t="s">
        <v>74</v>
      </c>
      <c r="T23" s="7" t="s">
        <v>74</v>
      </c>
      <c r="U23" s="7" t="s">
        <v>74</v>
      </c>
      <c r="V23" s="7" t="s">
        <v>74</v>
      </c>
      <c r="W23" s="7" t="s">
        <v>74</v>
      </c>
      <c r="X23" s="7" t="s">
        <v>75</v>
      </c>
      <c r="Y23" s="7" t="s">
        <v>76</v>
      </c>
      <c r="Z23" s="7" t="s">
        <v>76</v>
      </c>
      <c r="AA23" s="7" t="s">
        <v>76</v>
      </c>
      <c r="AB23" s="7" t="s">
        <v>75</v>
      </c>
      <c r="AC23" s="7" t="s">
        <v>170</v>
      </c>
      <c r="AD23" s="7" t="s">
        <v>171</v>
      </c>
      <c r="AE23" s="7" t="s">
        <v>77</v>
      </c>
      <c r="AF23" s="7" t="s">
        <v>170</v>
      </c>
      <c r="AG23" s="7" t="s">
        <v>171</v>
      </c>
      <c r="AH23" s="7" t="s">
        <v>76</v>
      </c>
      <c r="AI23" s="7" t="s">
        <v>76</v>
      </c>
      <c r="AJ23" s="7" t="s">
        <v>74</v>
      </c>
      <c r="AK23" s="7" t="s">
        <v>74</v>
      </c>
      <c r="AL23" s="7" t="s">
        <v>74</v>
      </c>
      <c r="AM23" s="7" t="s">
        <v>74</v>
      </c>
      <c r="AN23" s="7" t="s">
        <v>74</v>
      </c>
      <c r="AO23" s="10"/>
      <c r="AP23" s="10"/>
      <c r="AQ23" s="8" t="b">
        <v>0</v>
      </c>
      <c r="AR23" s="8">
        <v>-1</v>
      </c>
      <c r="AS23" s="8">
        <v>-1</v>
      </c>
      <c r="AT23" s="8">
        <v>0</v>
      </c>
    </row>
    <row r="24" spans="1:46" ht="13.5" customHeight="1" x14ac:dyDescent="0.25">
      <c r="A24" s="7" t="s">
        <v>199</v>
      </c>
      <c r="B24" s="7" t="s">
        <v>98</v>
      </c>
      <c r="C24" s="7" t="s">
        <v>99</v>
      </c>
      <c r="D24" s="7" t="s">
        <v>1</v>
      </c>
      <c r="E24" s="8" t="b">
        <v>0</v>
      </c>
      <c r="F24" s="7" t="s">
        <v>200</v>
      </c>
      <c r="G24" s="7" t="s">
        <v>66</v>
      </c>
      <c r="H24" s="7" t="s">
        <v>167</v>
      </c>
      <c r="I24" s="7" t="s">
        <v>174</v>
      </c>
      <c r="J24" s="7" t="s">
        <v>68</v>
      </c>
      <c r="K24" s="7" t="s">
        <v>69</v>
      </c>
      <c r="L24" s="9">
        <v>39630</v>
      </c>
      <c r="M24" s="7" t="s">
        <v>70</v>
      </c>
      <c r="N24" s="7" t="s">
        <v>180</v>
      </c>
      <c r="O24" s="7" t="s">
        <v>199</v>
      </c>
      <c r="P24" s="7" t="s">
        <v>146</v>
      </c>
      <c r="Q24" s="7" t="s">
        <v>72</v>
      </c>
      <c r="R24" s="7" t="s">
        <v>74</v>
      </c>
      <c r="S24" s="7" t="s">
        <v>74</v>
      </c>
      <c r="T24" s="7" t="s">
        <v>74</v>
      </c>
      <c r="U24" s="7" t="s">
        <v>74</v>
      </c>
      <c r="V24" s="7" t="s">
        <v>74</v>
      </c>
      <c r="W24" s="7" t="s">
        <v>74</v>
      </c>
      <c r="X24" s="7" t="s">
        <v>75</v>
      </c>
      <c r="Y24" s="7" t="s">
        <v>76</v>
      </c>
      <c r="Z24" s="7" t="s">
        <v>76</v>
      </c>
      <c r="AA24" s="7" t="s">
        <v>76</v>
      </c>
      <c r="AB24" s="7" t="s">
        <v>75</v>
      </c>
      <c r="AC24" s="7" t="s">
        <v>170</v>
      </c>
      <c r="AD24" s="7" t="s">
        <v>171</v>
      </c>
      <c r="AE24" s="7" t="s">
        <v>77</v>
      </c>
      <c r="AF24" s="7" t="s">
        <v>170</v>
      </c>
      <c r="AG24" s="7" t="s">
        <v>171</v>
      </c>
      <c r="AH24" s="7" t="s">
        <v>76</v>
      </c>
      <c r="AI24" s="7" t="s">
        <v>76</v>
      </c>
      <c r="AJ24" s="7" t="s">
        <v>74</v>
      </c>
      <c r="AK24" s="7" t="s">
        <v>74</v>
      </c>
      <c r="AL24" s="7" t="s">
        <v>74</v>
      </c>
      <c r="AM24" s="7" t="s">
        <v>74</v>
      </c>
      <c r="AN24" s="7" t="s">
        <v>74</v>
      </c>
      <c r="AO24" s="10"/>
      <c r="AP24" s="10"/>
      <c r="AQ24" s="8" t="b">
        <v>0</v>
      </c>
      <c r="AR24" s="8">
        <v>-1</v>
      </c>
      <c r="AS24" s="8">
        <v>-1</v>
      </c>
      <c r="AT24" s="8">
        <v>0</v>
      </c>
    </row>
    <row r="25" spans="1:46" ht="13.5" customHeight="1" x14ac:dyDescent="0.25">
      <c r="A25" s="7" t="s">
        <v>201</v>
      </c>
      <c r="B25" s="7" t="s">
        <v>98</v>
      </c>
      <c r="C25" s="7" t="s">
        <v>99</v>
      </c>
      <c r="D25" s="7" t="s">
        <v>1</v>
      </c>
      <c r="E25" s="8" t="b">
        <v>0</v>
      </c>
      <c r="F25" s="7" t="s">
        <v>202</v>
      </c>
      <c r="G25" s="7" t="s">
        <v>66</v>
      </c>
      <c r="H25" s="7" t="s">
        <v>167</v>
      </c>
      <c r="I25" s="7" t="s">
        <v>174</v>
      </c>
      <c r="J25" s="7" t="s">
        <v>68</v>
      </c>
      <c r="K25" s="7" t="s">
        <v>69</v>
      </c>
      <c r="L25" s="9">
        <v>39630</v>
      </c>
      <c r="M25" s="7" t="s">
        <v>70</v>
      </c>
      <c r="N25" s="7" t="s">
        <v>203</v>
      </c>
      <c r="O25" s="7" t="s">
        <v>201</v>
      </c>
      <c r="P25" s="7" t="s">
        <v>146</v>
      </c>
      <c r="Q25" s="7" t="s">
        <v>72</v>
      </c>
      <c r="R25" s="7" t="s">
        <v>74</v>
      </c>
      <c r="S25" s="7" t="s">
        <v>74</v>
      </c>
      <c r="T25" s="7" t="s">
        <v>74</v>
      </c>
      <c r="U25" s="7" t="s">
        <v>74</v>
      </c>
      <c r="V25" s="7" t="s">
        <v>74</v>
      </c>
      <c r="W25" s="7" t="s">
        <v>74</v>
      </c>
      <c r="X25" s="7" t="s">
        <v>75</v>
      </c>
      <c r="Y25" s="7" t="s">
        <v>76</v>
      </c>
      <c r="Z25" s="7" t="s">
        <v>76</v>
      </c>
      <c r="AA25" s="7" t="s">
        <v>76</v>
      </c>
      <c r="AB25" s="7" t="s">
        <v>75</v>
      </c>
      <c r="AC25" s="7" t="s">
        <v>170</v>
      </c>
      <c r="AD25" s="7" t="s">
        <v>171</v>
      </c>
      <c r="AE25" s="7" t="s">
        <v>77</v>
      </c>
      <c r="AF25" s="7" t="s">
        <v>170</v>
      </c>
      <c r="AG25" s="7" t="s">
        <v>171</v>
      </c>
      <c r="AH25" s="7" t="s">
        <v>76</v>
      </c>
      <c r="AI25" s="7" t="s">
        <v>76</v>
      </c>
      <c r="AJ25" s="7" t="s">
        <v>74</v>
      </c>
      <c r="AK25" s="7" t="s">
        <v>74</v>
      </c>
      <c r="AL25" s="7" t="s">
        <v>74</v>
      </c>
      <c r="AM25" s="7" t="s">
        <v>74</v>
      </c>
      <c r="AN25" s="7" t="s">
        <v>74</v>
      </c>
      <c r="AO25" s="10"/>
      <c r="AP25" s="10"/>
      <c r="AQ25" s="8" t="b">
        <v>0</v>
      </c>
      <c r="AR25" s="8">
        <v>-1</v>
      </c>
      <c r="AS25" s="8">
        <v>-1</v>
      </c>
      <c r="AT25" s="8">
        <v>0</v>
      </c>
    </row>
    <row r="26" spans="1:46" ht="13.5" customHeight="1" x14ac:dyDescent="0.25">
      <c r="A26" s="7" t="s">
        <v>204</v>
      </c>
      <c r="B26" s="7" t="s">
        <v>98</v>
      </c>
      <c r="C26" s="7" t="s">
        <v>99</v>
      </c>
      <c r="D26" s="7" t="s">
        <v>1</v>
      </c>
      <c r="E26" s="8" t="b">
        <v>0</v>
      </c>
      <c r="F26" s="7" t="s">
        <v>205</v>
      </c>
      <c r="G26" s="7" t="s">
        <v>66</v>
      </c>
      <c r="H26" s="7" t="s">
        <v>167</v>
      </c>
      <c r="I26" s="7" t="s">
        <v>174</v>
      </c>
      <c r="J26" s="7" t="s">
        <v>68</v>
      </c>
      <c r="K26" s="7" t="s">
        <v>69</v>
      </c>
      <c r="L26" s="9">
        <v>39630</v>
      </c>
      <c r="M26" s="7" t="s">
        <v>70</v>
      </c>
      <c r="N26" s="7" t="s">
        <v>206</v>
      </c>
      <c r="O26" s="7" t="s">
        <v>204</v>
      </c>
      <c r="P26" s="7" t="s">
        <v>146</v>
      </c>
      <c r="Q26" s="7" t="s">
        <v>72</v>
      </c>
      <c r="R26" s="7" t="s">
        <v>74</v>
      </c>
      <c r="S26" s="7" t="s">
        <v>74</v>
      </c>
      <c r="T26" s="7" t="s">
        <v>74</v>
      </c>
      <c r="U26" s="7" t="s">
        <v>74</v>
      </c>
      <c r="V26" s="7" t="s">
        <v>74</v>
      </c>
      <c r="W26" s="7" t="s">
        <v>74</v>
      </c>
      <c r="X26" s="7" t="s">
        <v>75</v>
      </c>
      <c r="Y26" s="7" t="s">
        <v>76</v>
      </c>
      <c r="Z26" s="7" t="s">
        <v>76</v>
      </c>
      <c r="AA26" s="7" t="s">
        <v>76</v>
      </c>
      <c r="AB26" s="7" t="s">
        <v>75</v>
      </c>
      <c r="AC26" s="7" t="s">
        <v>170</v>
      </c>
      <c r="AD26" s="7" t="s">
        <v>171</v>
      </c>
      <c r="AE26" s="7" t="s">
        <v>77</v>
      </c>
      <c r="AF26" s="7" t="s">
        <v>170</v>
      </c>
      <c r="AG26" s="7" t="s">
        <v>171</v>
      </c>
      <c r="AH26" s="7" t="s">
        <v>75</v>
      </c>
      <c r="AI26" s="7" t="s">
        <v>75</v>
      </c>
      <c r="AJ26" s="7" t="s">
        <v>74</v>
      </c>
      <c r="AK26" s="7" t="s">
        <v>74</v>
      </c>
      <c r="AL26" s="7" t="s">
        <v>74</v>
      </c>
      <c r="AM26" s="7" t="s">
        <v>74</v>
      </c>
      <c r="AN26" s="7" t="s">
        <v>74</v>
      </c>
      <c r="AO26" s="10"/>
      <c r="AP26" s="10"/>
      <c r="AQ26" s="8" t="b">
        <v>0</v>
      </c>
      <c r="AR26" s="8">
        <v>-1</v>
      </c>
      <c r="AS26" s="8">
        <v>-1</v>
      </c>
      <c r="AT26" s="8">
        <v>0</v>
      </c>
    </row>
    <row r="27" spans="1:46" ht="13.5" customHeight="1" x14ac:dyDescent="0.25">
      <c r="A27" s="7" t="s">
        <v>207</v>
      </c>
      <c r="B27" s="7" t="s">
        <v>98</v>
      </c>
      <c r="C27" s="7" t="s">
        <v>99</v>
      </c>
      <c r="D27" s="7" t="s">
        <v>1</v>
      </c>
      <c r="E27" s="8" t="b">
        <v>0</v>
      </c>
      <c r="F27" s="7" t="s">
        <v>208</v>
      </c>
      <c r="G27" s="7" t="s">
        <v>66</v>
      </c>
      <c r="H27" s="7" t="s">
        <v>167</v>
      </c>
      <c r="I27" s="7" t="s">
        <v>174</v>
      </c>
      <c r="J27" s="7" t="s">
        <v>68</v>
      </c>
      <c r="K27" s="7" t="s">
        <v>69</v>
      </c>
      <c r="L27" s="9">
        <v>39630</v>
      </c>
      <c r="M27" s="7" t="s">
        <v>70</v>
      </c>
      <c r="N27" s="7" t="s">
        <v>209</v>
      </c>
      <c r="O27" s="7" t="s">
        <v>207</v>
      </c>
      <c r="P27" s="7" t="s">
        <v>72</v>
      </c>
      <c r="Q27" s="7" t="s">
        <v>74</v>
      </c>
      <c r="R27" s="7" t="s">
        <v>74</v>
      </c>
      <c r="S27" s="7" t="s">
        <v>74</v>
      </c>
      <c r="T27" s="7" t="s">
        <v>177</v>
      </c>
      <c r="U27" s="7" t="s">
        <v>74</v>
      </c>
      <c r="V27" s="7" t="s">
        <v>74</v>
      </c>
      <c r="W27" s="7" t="s">
        <v>74</v>
      </c>
      <c r="X27" s="7" t="s">
        <v>75</v>
      </c>
      <c r="Y27" s="7" t="s">
        <v>76</v>
      </c>
      <c r="Z27" s="7" t="s">
        <v>75</v>
      </c>
      <c r="AA27" s="7" t="s">
        <v>76</v>
      </c>
      <c r="AB27" s="7" t="s">
        <v>76</v>
      </c>
      <c r="AC27" s="7" t="s">
        <v>74</v>
      </c>
      <c r="AD27" s="7" t="s">
        <v>74</v>
      </c>
      <c r="AE27" s="7" t="s">
        <v>77</v>
      </c>
      <c r="AF27" s="7" t="s">
        <v>170</v>
      </c>
      <c r="AG27" s="7" t="s">
        <v>171</v>
      </c>
      <c r="AH27" s="7" t="s">
        <v>75</v>
      </c>
      <c r="AI27" s="7" t="s">
        <v>75</v>
      </c>
      <c r="AJ27" s="7" t="s">
        <v>74</v>
      </c>
      <c r="AK27" s="7" t="s">
        <v>74</v>
      </c>
      <c r="AL27" s="7" t="s">
        <v>74</v>
      </c>
      <c r="AM27" s="7" t="s">
        <v>74</v>
      </c>
      <c r="AN27" s="7" t="s">
        <v>74</v>
      </c>
      <c r="AO27" s="10"/>
      <c r="AP27" s="10"/>
      <c r="AQ27" s="8" t="b">
        <v>0</v>
      </c>
      <c r="AR27" s="8">
        <v>-1</v>
      </c>
      <c r="AS27" s="8">
        <v>-1</v>
      </c>
      <c r="AT27" s="8">
        <v>-1</v>
      </c>
    </row>
    <row r="28" spans="1:46" ht="13.5" customHeight="1" x14ac:dyDescent="0.25">
      <c r="A28" s="7" t="s">
        <v>210</v>
      </c>
      <c r="B28" s="7" t="s">
        <v>98</v>
      </c>
      <c r="C28" s="7" t="s">
        <v>99</v>
      </c>
      <c r="D28" s="7" t="s">
        <v>1</v>
      </c>
      <c r="E28" s="8" t="b">
        <v>0</v>
      </c>
      <c r="F28" s="7" t="s">
        <v>211</v>
      </c>
      <c r="G28" s="7" t="s">
        <v>66</v>
      </c>
      <c r="H28" s="7" t="s">
        <v>167</v>
      </c>
      <c r="I28" s="7" t="s">
        <v>174</v>
      </c>
      <c r="J28" s="7" t="s">
        <v>68</v>
      </c>
      <c r="K28" s="7" t="s">
        <v>69</v>
      </c>
      <c r="L28" s="9">
        <v>39630</v>
      </c>
      <c r="M28" s="7" t="s">
        <v>70</v>
      </c>
      <c r="N28" s="7" t="s">
        <v>212</v>
      </c>
      <c r="O28" s="7" t="s">
        <v>210</v>
      </c>
      <c r="P28" s="7" t="s">
        <v>146</v>
      </c>
      <c r="Q28" s="7" t="s">
        <v>72</v>
      </c>
      <c r="R28" s="7" t="s">
        <v>74</v>
      </c>
      <c r="S28" s="7" t="s">
        <v>74</v>
      </c>
      <c r="T28" s="7" t="s">
        <v>74</v>
      </c>
      <c r="U28" s="7" t="s">
        <v>74</v>
      </c>
      <c r="V28" s="7" t="s">
        <v>74</v>
      </c>
      <c r="W28" s="7" t="s">
        <v>74</v>
      </c>
      <c r="X28" s="7" t="s">
        <v>75</v>
      </c>
      <c r="Y28" s="7" t="s">
        <v>76</v>
      </c>
      <c r="Z28" s="7" t="s">
        <v>76</v>
      </c>
      <c r="AA28" s="7" t="s">
        <v>76</v>
      </c>
      <c r="AB28" s="7" t="s">
        <v>75</v>
      </c>
      <c r="AC28" s="7" t="s">
        <v>208</v>
      </c>
      <c r="AD28" s="7" t="s">
        <v>207</v>
      </c>
      <c r="AE28" s="7" t="s">
        <v>77</v>
      </c>
      <c r="AF28" s="7" t="s">
        <v>170</v>
      </c>
      <c r="AG28" s="7" t="s">
        <v>171</v>
      </c>
      <c r="AH28" s="7" t="s">
        <v>75</v>
      </c>
      <c r="AI28" s="7" t="s">
        <v>75</v>
      </c>
      <c r="AJ28" s="7" t="s">
        <v>74</v>
      </c>
      <c r="AK28" s="7" t="s">
        <v>74</v>
      </c>
      <c r="AL28" s="7" t="s">
        <v>74</v>
      </c>
      <c r="AM28" s="7" t="s">
        <v>74</v>
      </c>
      <c r="AN28" s="7" t="s">
        <v>74</v>
      </c>
      <c r="AO28" s="10"/>
      <c r="AP28" s="10"/>
      <c r="AQ28" s="8" t="b">
        <v>0</v>
      </c>
      <c r="AR28" s="8">
        <v>-1</v>
      </c>
      <c r="AS28" s="8">
        <v>-1</v>
      </c>
      <c r="AT28" s="8">
        <v>0</v>
      </c>
    </row>
    <row r="29" spans="1:46" ht="13.5" customHeight="1" x14ac:dyDescent="0.25">
      <c r="A29" s="7" t="s">
        <v>213</v>
      </c>
      <c r="B29" s="7" t="s">
        <v>98</v>
      </c>
      <c r="C29" s="7" t="s">
        <v>99</v>
      </c>
      <c r="D29" s="7" t="s">
        <v>1</v>
      </c>
      <c r="E29" s="8" t="b">
        <v>0</v>
      </c>
      <c r="F29" s="7" t="s">
        <v>214</v>
      </c>
      <c r="G29" s="7" t="s">
        <v>66</v>
      </c>
      <c r="H29" s="7" t="s">
        <v>167</v>
      </c>
      <c r="I29" s="7" t="s">
        <v>174</v>
      </c>
      <c r="J29" s="7" t="s">
        <v>68</v>
      </c>
      <c r="K29" s="7" t="s">
        <v>69</v>
      </c>
      <c r="L29" s="9">
        <v>39630</v>
      </c>
      <c r="M29" s="7" t="s">
        <v>70</v>
      </c>
      <c r="N29" s="7" t="s">
        <v>215</v>
      </c>
      <c r="O29" s="7" t="s">
        <v>213</v>
      </c>
      <c r="P29" s="7" t="s">
        <v>146</v>
      </c>
      <c r="Q29" s="7" t="s">
        <v>72</v>
      </c>
      <c r="R29" s="7" t="s">
        <v>74</v>
      </c>
      <c r="S29" s="7" t="s">
        <v>74</v>
      </c>
      <c r="T29" s="7" t="s">
        <v>74</v>
      </c>
      <c r="U29" s="7" t="s">
        <v>74</v>
      </c>
      <c r="V29" s="7" t="s">
        <v>74</v>
      </c>
      <c r="W29" s="7" t="s">
        <v>74</v>
      </c>
      <c r="X29" s="7" t="s">
        <v>75</v>
      </c>
      <c r="Y29" s="7" t="s">
        <v>76</v>
      </c>
      <c r="Z29" s="7" t="s">
        <v>76</v>
      </c>
      <c r="AA29" s="7" t="s">
        <v>76</v>
      </c>
      <c r="AB29" s="7" t="s">
        <v>75</v>
      </c>
      <c r="AC29" s="7" t="s">
        <v>170</v>
      </c>
      <c r="AD29" s="7" t="s">
        <v>171</v>
      </c>
      <c r="AE29" s="7" t="s">
        <v>77</v>
      </c>
      <c r="AF29" s="7" t="s">
        <v>170</v>
      </c>
      <c r="AG29" s="7" t="s">
        <v>171</v>
      </c>
      <c r="AH29" s="7" t="s">
        <v>76</v>
      </c>
      <c r="AI29" s="7" t="s">
        <v>76</v>
      </c>
      <c r="AJ29" s="7" t="s">
        <v>74</v>
      </c>
      <c r="AK29" s="7" t="s">
        <v>74</v>
      </c>
      <c r="AL29" s="7" t="s">
        <v>74</v>
      </c>
      <c r="AM29" s="7" t="s">
        <v>74</v>
      </c>
      <c r="AN29" s="7" t="s">
        <v>74</v>
      </c>
      <c r="AO29" s="10"/>
      <c r="AP29" s="10"/>
      <c r="AQ29" s="8" t="b">
        <v>0</v>
      </c>
      <c r="AR29" s="8">
        <v>-1</v>
      </c>
      <c r="AS29" s="8">
        <v>-1</v>
      </c>
      <c r="AT29" s="8">
        <v>0</v>
      </c>
    </row>
    <row r="30" spans="1:46" ht="13.5" customHeight="1" x14ac:dyDescent="0.25">
      <c r="A30" s="7" t="s">
        <v>216</v>
      </c>
      <c r="B30" s="7" t="s">
        <v>217</v>
      </c>
      <c r="C30" s="7" t="s">
        <v>217</v>
      </c>
      <c r="D30" s="7" t="s">
        <v>1</v>
      </c>
      <c r="E30" s="8" t="b">
        <v>0</v>
      </c>
      <c r="F30" s="7" t="s">
        <v>218</v>
      </c>
      <c r="G30" s="7" t="s">
        <v>219</v>
      </c>
      <c r="H30" s="7" t="s">
        <v>220</v>
      </c>
      <c r="I30" s="7" t="s">
        <v>216</v>
      </c>
      <c r="J30" s="7" t="s">
        <v>68</v>
      </c>
      <c r="K30" s="7" t="s">
        <v>69</v>
      </c>
      <c r="L30" s="9">
        <v>40553</v>
      </c>
      <c r="M30" s="7" t="s">
        <v>70</v>
      </c>
      <c r="N30" s="7" t="s">
        <v>221</v>
      </c>
      <c r="O30" s="7" t="s">
        <v>216</v>
      </c>
      <c r="P30" s="7" t="s">
        <v>72</v>
      </c>
      <c r="Q30" s="7" t="s">
        <v>74</v>
      </c>
      <c r="R30" s="7" t="s">
        <v>74</v>
      </c>
      <c r="S30" s="7" t="s">
        <v>74</v>
      </c>
      <c r="T30" s="7" t="s">
        <v>74</v>
      </c>
      <c r="U30" s="7" t="s">
        <v>74</v>
      </c>
      <c r="V30" s="7" t="s">
        <v>222</v>
      </c>
      <c r="W30" s="7" t="s">
        <v>223</v>
      </c>
      <c r="X30" s="7" t="s">
        <v>75</v>
      </c>
      <c r="Y30" s="7" t="s">
        <v>76</v>
      </c>
      <c r="Z30" s="7" t="s">
        <v>75</v>
      </c>
      <c r="AA30" s="7" t="s">
        <v>76</v>
      </c>
      <c r="AB30" s="7" t="s">
        <v>76</v>
      </c>
      <c r="AC30" s="7" t="s">
        <v>74</v>
      </c>
      <c r="AD30" s="7" t="s">
        <v>74</v>
      </c>
      <c r="AE30" s="7" t="s">
        <v>77</v>
      </c>
      <c r="AF30" s="7" t="s">
        <v>224</v>
      </c>
      <c r="AG30" s="7" t="s">
        <v>225</v>
      </c>
      <c r="AH30" s="7" t="s">
        <v>76</v>
      </c>
      <c r="AI30" s="7" t="s">
        <v>76</v>
      </c>
      <c r="AJ30" s="7" t="s">
        <v>74</v>
      </c>
      <c r="AK30" s="7" t="s">
        <v>74</v>
      </c>
      <c r="AL30" s="7" t="s">
        <v>74</v>
      </c>
      <c r="AM30" s="7" t="s">
        <v>74</v>
      </c>
      <c r="AN30" s="7" t="s">
        <v>74</v>
      </c>
      <c r="AO30" s="10"/>
      <c r="AP30" s="10"/>
      <c r="AQ30" s="8" t="b">
        <v>0</v>
      </c>
      <c r="AR30" s="8">
        <v>-1</v>
      </c>
      <c r="AS30" s="8">
        <v>-1</v>
      </c>
      <c r="AT30" s="8">
        <v>-1</v>
      </c>
    </row>
    <row r="31" spans="1:46" ht="13.5" customHeight="1" x14ac:dyDescent="0.25">
      <c r="A31" s="7" t="s">
        <v>226</v>
      </c>
      <c r="B31" s="7" t="s">
        <v>227</v>
      </c>
      <c r="C31" s="7" t="s">
        <v>82</v>
      </c>
      <c r="D31" s="7" t="s">
        <v>1</v>
      </c>
      <c r="E31" s="8" t="b">
        <v>0</v>
      </c>
      <c r="F31" s="7" t="s">
        <v>228</v>
      </c>
      <c r="G31" s="7" t="s">
        <v>90</v>
      </c>
      <c r="H31" s="7" t="s">
        <v>229</v>
      </c>
      <c r="I31" s="7" t="s">
        <v>230</v>
      </c>
      <c r="J31" s="7" t="s">
        <v>68</v>
      </c>
      <c r="K31" s="7" t="s">
        <v>69</v>
      </c>
      <c r="L31" s="9">
        <v>39630</v>
      </c>
      <c r="M31" s="7" t="s">
        <v>70</v>
      </c>
      <c r="N31" s="7" t="s">
        <v>231</v>
      </c>
      <c r="O31" s="7" t="s">
        <v>226</v>
      </c>
      <c r="P31" s="7" t="s">
        <v>94</v>
      </c>
      <c r="Q31" s="7" t="s">
        <v>74</v>
      </c>
      <c r="R31" s="7" t="s">
        <v>74</v>
      </c>
      <c r="S31" s="7" t="s">
        <v>74</v>
      </c>
      <c r="T31" s="7" t="s">
        <v>74</v>
      </c>
      <c r="U31" s="7" t="s">
        <v>74</v>
      </c>
      <c r="V31" s="7" t="s">
        <v>232</v>
      </c>
      <c r="W31" s="7" t="s">
        <v>233</v>
      </c>
      <c r="X31" s="7" t="s">
        <v>76</v>
      </c>
      <c r="Y31" s="7" t="s">
        <v>76</v>
      </c>
      <c r="Z31" s="7" t="s">
        <v>75</v>
      </c>
      <c r="AA31" s="7" t="s">
        <v>76</v>
      </c>
      <c r="AB31" s="7" t="s">
        <v>76</v>
      </c>
      <c r="AC31" s="7" t="s">
        <v>74</v>
      </c>
      <c r="AD31" s="7" t="s">
        <v>74</v>
      </c>
      <c r="AE31" s="7" t="s">
        <v>77</v>
      </c>
      <c r="AF31" s="7" t="s">
        <v>129</v>
      </c>
      <c r="AG31" s="7" t="s">
        <v>130</v>
      </c>
      <c r="AH31" s="7" t="s">
        <v>76</v>
      </c>
      <c r="AI31" s="7" t="s">
        <v>76</v>
      </c>
      <c r="AJ31" s="7" t="s">
        <v>74</v>
      </c>
      <c r="AK31" s="7" t="s">
        <v>74</v>
      </c>
      <c r="AL31" s="7" t="s">
        <v>74</v>
      </c>
      <c r="AM31" s="7" t="s">
        <v>74</v>
      </c>
      <c r="AN31" s="7" t="s">
        <v>74</v>
      </c>
      <c r="AO31" s="10"/>
      <c r="AP31" s="10"/>
      <c r="AQ31" s="8" t="b">
        <v>0</v>
      </c>
      <c r="AR31" s="8">
        <v>-1</v>
      </c>
      <c r="AS31" s="8">
        <v>-1</v>
      </c>
      <c r="AT31" s="8">
        <v>-1</v>
      </c>
    </row>
    <row r="32" spans="1:46" ht="13.5" customHeight="1" x14ac:dyDescent="0.25">
      <c r="A32" s="7" t="s">
        <v>234</v>
      </c>
      <c r="B32" s="7" t="s">
        <v>217</v>
      </c>
      <c r="C32" s="7" t="s">
        <v>217</v>
      </c>
      <c r="D32" s="7" t="s">
        <v>1</v>
      </c>
      <c r="E32" s="8" t="b">
        <v>0</v>
      </c>
      <c r="F32" s="7" t="s">
        <v>235</v>
      </c>
      <c r="G32" s="7" t="s">
        <v>66</v>
      </c>
      <c r="H32" s="7" t="s">
        <v>236</v>
      </c>
      <c r="I32" s="7" t="s">
        <v>237</v>
      </c>
      <c r="J32" s="7" t="s">
        <v>68</v>
      </c>
      <c r="K32" s="7" t="s">
        <v>69</v>
      </c>
      <c r="L32" s="9">
        <v>39904</v>
      </c>
      <c r="M32" s="7" t="s">
        <v>70</v>
      </c>
      <c r="N32" s="7" t="s">
        <v>238</v>
      </c>
      <c r="O32" s="7" t="s">
        <v>234</v>
      </c>
      <c r="P32" s="7" t="s">
        <v>146</v>
      </c>
      <c r="Q32" s="7" t="s">
        <v>72</v>
      </c>
      <c r="R32" s="7" t="s">
        <v>74</v>
      </c>
      <c r="S32" s="7" t="s">
        <v>74</v>
      </c>
      <c r="T32" s="7" t="s">
        <v>74</v>
      </c>
      <c r="U32" s="7" t="s">
        <v>74</v>
      </c>
      <c r="V32" s="7" t="s">
        <v>74</v>
      </c>
      <c r="W32" s="7" t="s">
        <v>74</v>
      </c>
      <c r="X32" s="7" t="s">
        <v>75</v>
      </c>
      <c r="Y32" s="7" t="s">
        <v>76</v>
      </c>
      <c r="Z32" s="7" t="s">
        <v>76</v>
      </c>
      <c r="AA32" s="7" t="s">
        <v>76</v>
      </c>
      <c r="AB32" s="7" t="s">
        <v>75</v>
      </c>
      <c r="AC32" s="7" t="s">
        <v>239</v>
      </c>
      <c r="AD32" s="7" t="s">
        <v>237</v>
      </c>
      <c r="AE32" s="7" t="s">
        <v>77</v>
      </c>
      <c r="AF32" s="7" t="s">
        <v>224</v>
      </c>
      <c r="AG32" s="7" t="s">
        <v>225</v>
      </c>
      <c r="AH32" s="7" t="s">
        <v>76</v>
      </c>
      <c r="AI32" s="7" t="s">
        <v>76</v>
      </c>
      <c r="AJ32" s="7" t="s">
        <v>74</v>
      </c>
      <c r="AK32" s="7" t="s">
        <v>74</v>
      </c>
      <c r="AL32" s="7" t="s">
        <v>74</v>
      </c>
      <c r="AM32" s="7" t="s">
        <v>74</v>
      </c>
      <c r="AN32" s="7" t="s">
        <v>74</v>
      </c>
      <c r="AO32" s="10"/>
      <c r="AP32" s="10"/>
      <c r="AQ32" s="8" t="b">
        <v>0</v>
      </c>
      <c r="AR32" s="8">
        <v>-1</v>
      </c>
      <c r="AS32" s="8">
        <v>-1</v>
      </c>
      <c r="AT32" s="8">
        <v>0</v>
      </c>
    </row>
    <row r="33" spans="1:46" ht="13.5" customHeight="1" x14ac:dyDescent="0.25">
      <c r="A33" s="7" t="s">
        <v>128</v>
      </c>
      <c r="B33" s="7" t="s">
        <v>122</v>
      </c>
      <c r="C33" s="7" t="s">
        <v>64</v>
      </c>
      <c r="D33" s="7" t="s">
        <v>1</v>
      </c>
      <c r="E33" s="8" t="b">
        <v>0</v>
      </c>
      <c r="F33" s="7" t="s">
        <v>127</v>
      </c>
      <c r="G33" s="7" t="s">
        <v>66</v>
      </c>
      <c r="H33" s="7" t="s">
        <v>240</v>
      </c>
      <c r="I33" s="7" t="s">
        <v>128</v>
      </c>
      <c r="J33" s="7" t="s">
        <v>68</v>
      </c>
      <c r="K33" s="7" t="s">
        <v>69</v>
      </c>
      <c r="L33" s="9">
        <v>39630</v>
      </c>
      <c r="M33" s="7" t="s">
        <v>70</v>
      </c>
      <c r="N33" s="7" t="s">
        <v>241</v>
      </c>
      <c r="O33" s="7" t="s">
        <v>128</v>
      </c>
      <c r="P33" s="7" t="s">
        <v>72</v>
      </c>
      <c r="Q33" s="7" t="s">
        <v>74</v>
      </c>
      <c r="R33" s="7" t="s">
        <v>74</v>
      </c>
      <c r="S33" s="7" t="s">
        <v>74</v>
      </c>
      <c r="T33" s="7" t="s">
        <v>74</v>
      </c>
      <c r="U33" s="7" t="s">
        <v>74</v>
      </c>
      <c r="V33" s="7" t="s">
        <v>74</v>
      </c>
      <c r="W33" s="7" t="s">
        <v>74</v>
      </c>
      <c r="X33" s="7" t="s">
        <v>75</v>
      </c>
      <c r="Y33" s="7" t="s">
        <v>76</v>
      </c>
      <c r="Z33" s="7" t="s">
        <v>75</v>
      </c>
      <c r="AA33" s="7" t="s">
        <v>76</v>
      </c>
      <c r="AB33" s="7" t="s">
        <v>76</v>
      </c>
      <c r="AC33" s="7" t="s">
        <v>74</v>
      </c>
      <c r="AD33" s="7" t="s">
        <v>74</v>
      </c>
      <c r="AE33" s="7" t="s">
        <v>77</v>
      </c>
      <c r="AF33" s="7" t="s">
        <v>129</v>
      </c>
      <c r="AG33" s="7" t="s">
        <v>130</v>
      </c>
      <c r="AH33" s="7" t="s">
        <v>75</v>
      </c>
      <c r="AI33" s="7" t="s">
        <v>75</v>
      </c>
      <c r="AJ33" s="7" t="s">
        <v>74</v>
      </c>
      <c r="AK33" s="7" t="s">
        <v>74</v>
      </c>
      <c r="AL33" s="7" t="s">
        <v>74</v>
      </c>
      <c r="AM33" s="7" t="s">
        <v>74</v>
      </c>
      <c r="AN33" s="7" t="s">
        <v>74</v>
      </c>
      <c r="AO33" s="10"/>
      <c r="AP33" s="10"/>
      <c r="AQ33" s="8" t="b">
        <v>0</v>
      </c>
      <c r="AR33" s="8">
        <v>-1</v>
      </c>
      <c r="AS33" s="8">
        <v>-1</v>
      </c>
      <c r="AT33" s="8">
        <v>-1</v>
      </c>
    </row>
    <row r="34" spans="1:46" ht="13.5" customHeight="1" x14ac:dyDescent="0.25">
      <c r="A34" s="7" t="s">
        <v>242</v>
      </c>
      <c r="B34" s="7" t="s">
        <v>122</v>
      </c>
      <c r="C34" s="7" t="s">
        <v>64</v>
      </c>
      <c r="D34" s="7" t="s">
        <v>1</v>
      </c>
      <c r="E34" s="8" t="b">
        <v>0</v>
      </c>
      <c r="F34" s="7" t="s">
        <v>243</v>
      </c>
      <c r="G34" s="7" t="s">
        <v>74</v>
      </c>
      <c r="H34" s="7" t="s">
        <v>244</v>
      </c>
      <c r="I34" s="7" t="s">
        <v>242</v>
      </c>
      <c r="J34" s="7" t="s">
        <v>68</v>
      </c>
      <c r="K34" s="7" t="s">
        <v>69</v>
      </c>
      <c r="L34" s="9">
        <v>39797</v>
      </c>
      <c r="M34" s="7" t="s">
        <v>70</v>
      </c>
      <c r="N34" s="7" t="s">
        <v>245</v>
      </c>
      <c r="O34" s="7" t="s">
        <v>242</v>
      </c>
      <c r="P34" s="7" t="s">
        <v>72</v>
      </c>
      <c r="Q34" s="7" t="s">
        <v>73</v>
      </c>
      <c r="R34" s="7" t="s">
        <v>74</v>
      </c>
      <c r="S34" s="7" t="s">
        <v>74</v>
      </c>
      <c r="T34" s="7" t="s">
        <v>73</v>
      </c>
      <c r="U34" s="7" t="s">
        <v>74</v>
      </c>
      <c r="V34" s="7" t="s">
        <v>74</v>
      </c>
      <c r="W34" s="7" t="s">
        <v>74</v>
      </c>
      <c r="X34" s="7" t="s">
        <v>75</v>
      </c>
      <c r="Y34" s="7" t="s">
        <v>76</v>
      </c>
      <c r="Z34" s="7" t="s">
        <v>75</v>
      </c>
      <c r="AA34" s="7" t="s">
        <v>76</v>
      </c>
      <c r="AB34" s="7" t="s">
        <v>76</v>
      </c>
      <c r="AC34" s="7" t="s">
        <v>74</v>
      </c>
      <c r="AD34" s="7" t="s">
        <v>74</v>
      </c>
      <c r="AE34" s="7" t="s">
        <v>77</v>
      </c>
      <c r="AF34" s="7" t="s">
        <v>119</v>
      </c>
      <c r="AG34" s="7" t="s">
        <v>120</v>
      </c>
      <c r="AH34" s="7" t="s">
        <v>75</v>
      </c>
      <c r="AI34" s="7" t="s">
        <v>75</v>
      </c>
      <c r="AJ34" s="7" t="s">
        <v>74</v>
      </c>
      <c r="AK34" s="7" t="s">
        <v>74</v>
      </c>
      <c r="AL34" s="7" t="s">
        <v>74</v>
      </c>
      <c r="AM34" s="7" t="s">
        <v>74</v>
      </c>
      <c r="AN34" s="7" t="s">
        <v>74</v>
      </c>
      <c r="AO34" s="10"/>
      <c r="AP34" s="10"/>
      <c r="AQ34" s="8" t="b">
        <v>0</v>
      </c>
      <c r="AR34" s="8">
        <v>-1</v>
      </c>
      <c r="AS34" s="8">
        <v>-1</v>
      </c>
      <c r="AT34" s="8">
        <v>-1</v>
      </c>
    </row>
    <row r="35" spans="1:46" ht="13.5" customHeight="1" x14ac:dyDescent="0.25">
      <c r="A35" s="7" t="s">
        <v>246</v>
      </c>
      <c r="B35" s="7" t="s">
        <v>247</v>
      </c>
      <c r="C35" s="7" t="s">
        <v>99</v>
      </c>
      <c r="D35" s="7" t="s">
        <v>1</v>
      </c>
      <c r="E35" s="8" t="b">
        <v>0</v>
      </c>
      <c r="F35" s="7" t="s">
        <v>248</v>
      </c>
      <c r="G35" s="7" t="s">
        <v>66</v>
      </c>
      <c r="H35" s="7" t="s">
        <v>249</v>
      </c>
      <c r="I35" s="7" t="s">
        <v>250</v>
      </c>
      <c r="J35" s="7" t="s">
        <v>68</v>
      </c>
      <c r="K35" s="7" t="s">
        <v>69</v>
      </c>
      <c r="L35" s="9">
        <v>39630</v>
      </c>
      <c r="M35" s="7" t="s">
        <v>70</v>
      </c>
      <c r="N35" s="7" t="s">
        <v>251</v>
      </c>
      <c r="O35" s="7" t="s">
        <v>246</v>
      </c>
      <c r="P35" s="7" t="s">
        <v>94</v>
      </c>
      <c r="Q35" s="7" t="s">
        <v>74</v>
      </c>
      <c r="R35" s="7" t="s">
        <v>74</v>
      </c>
      <c r="S35" s="7" t="s">
        <v>74</v>
      </c>
      <c r="T35" s="7" t="s">
        <v>74</v>
      </c>
      <c r="U35" s="7" t="s">
        <v>74</v>
      </c>
      <c r="V35" s="7" t="s">
        <v>74</v>
      </c>
      <c r="W35" s="7" t="s">
        <v>74</v>
      </c>
      <c r="X35" s="7" t="s">
        <v>76</v>
      </c>
      <c r="Y35" s="7" t="s">
        <v>76</v>
      </c>
      <c r="Z35" s="7" t="s">
        <v>75</v>
      </c>
      <c r="AA35" s="7" t="s">
        <v>76</v>
      </c>
      <c r="AB35" s="7" t="s">
        <v>76</v>
      </c>
      <c r="AC35" s="7" t="s">
        <v>74</v>
      </c>
      <c r="AD35" s="7" t="s">
        <v>74</v>
      </c>
      <c r="AE35" s="7" t="s">
        <v>77</v>
      </c>
      <c r="AF35" s="7" t="s">
        <v>129</v>
      </c>
      <c r="AG35" s="7" t="s">
        <v>130</v>
      </c>
      <c r="AH35" s="7" t="s">
        <v>76</v>
      </c>
      <c r="AI35" s="7" t="s">
        <v>76</v>
      </c>
      <c r="AJ35" s="7" t="s">
        <v>74</v>
      </c>
      <c r="AK35" s="7" t="s">
        <v>74</v>
      </c>
      <c r="AL35" s="7" t="s">
        <v>74</v>
      </c>
      <c r="AM35" s="7" t="s">
        <v>74</v>
      </c>
      <c r="AN35" s="7" t="s">
        <v>74</v>
      </c>
      <c r="AO35" s="10"/>
      <c r="AP35" s="10"/>
      <c r="AQ35" s="8" t="b">
        <v>0</v>
      </c>
      <c r="AR35" s="8">
        <v>-1</v>
      </c>
      <c r="AS35" s="8">
        <v>-1</v>
      </c>
      <c r="AT35" s="8">
        <v>-1</v>
      </c>
    </row>
    <row r="36" spans="1:46" ht="13.5" customHeight="1" x14ac:dyDescent="0.25">
      <c r="A36" s="7" t="s">
        <v>252</v>
      </c>
      <c r="B36" s="7" t="s">
        <v>109</v>
      </c>
      <c r="C36" s="7" t="s">
        <v>82</v>
      </c>
      <c r="D36" s="7" t="s">
        <v>1</v>
      </c>
      <c r="E36" s="8" t="b">
        <v>0</v>
      </c>
      <c r="F36" s="7" t="s">
        <v>253</v>
      </c>
      <c r="G36" s="7" t="s">
        <v>66</v>
      </c>
      <c r="H36" s="7" t="s">
        <v>254</v>
      </c>
      <c r="I36" s="7" t="s">
        <v>109</v>
      </c>
      <c r="J36" s="7" t="s">
        <v>255</v>
      </c>
      <c r="K36" s="7" t="s">
        <v>69</v>
      </c>
      <c r="L36" s="9">
        <v>38169</v>
      </c>
      <c r="M36" s="7" t="s">
        <v>70</v>
      </c>
      <c r="N36" s="7" t="s">
        <v>256</v>
      </c>
      <c r="O36" s="7" t="s">
        <v>252</v>
      </c>
      <c r="P36" s="7" t="s">
        <v>146</v>
      </c>
      <c r="Q36" s="7" t="s">
        <v>72</v>
      </c>
      <c r="R36" s="7" t="s">
        <v>74</v>
      </c>
      <c r="S36" s="7" t="s">
        <v>74</v>
      </c>
      <c r="T36" s="7" t="s">
        <v>73</v>
      </c>
      <c r="U36" s="7" t="s">
        <v>74</v>
      </c>
      <c r="V36" s="7" t="s">
        <v>74</v>
      </c>
      <c r="W36" s="7" t="s">
        <v>74</v>
      </c>
      <c r="X36" s="7" t="s">
        <v>75</v>
      </c>
      <c r="Y36" s="7" t="s">
        <v>76</v>
      </c>
      <c r="Z36" s="7" t="s">
        <v>76</v>
      </c>
      <c r="AA36" s="7" t="s">
        <v>76</v>
      </c>
      <c r="AB36" s="7" t="s">
        <v>75</v>
      </c>
      <c r="AC36" s="7" t="s">
        <v>257</v>
      </c>
      <c r="AD36" s="7" t="s">
        <v>258</v>
      </c>
      <c r="AE36" s="7" t="s">
        <v>77</v>
      </c>
      <c r="AF36" s="7" t="s">
        <v>257</v>
      </c>
      <c r="AG36" s="7" t="s">
        <v>258</v>
      </c>
      <c r="AH36" s="7" t="s">
        <v>76</v>
      </c>
      <c r="AI36" s="7" t="s">
        <v>76</v>
      </c>
      <c r="AJ36" s="7" t="s">
        <v>74</v>
      </c>
      <c r="AK36" s="7" t="s">
        <v>74</v>
      </c>
      <c r="AL36" s="7" t="s">
        <v>74</v>
      </c>
      <c r="AM36" s="7" t="s">
        <v>74</v>
      </c>
      <c r="AN36" s="7" t="s">
        <v>74</v>
      </c>
      <c r="AO36" s="10"/>
      <c r="AP36" s="10"/>
      <c r="AQ36" s="8" t="b">
        <v>0</v>
      </c>
      <c r="AR36" s="8">
        <v>-1</v>
      </c>
      <c r="AS36" s="8">
        <v>-1</v>
      </c>
      <c r="AT36" s="8">
        <v>0</v>
      </c>
    </row>
    <row r="37" spans="1:46" ht="13.5" customHeight="1" x14ac:dyDescent="0.25">
      <c r="A37" s="7" t="s">
        <v>258</v>
      </c>
      <c r="B37" s="7" t="s">
        <v>109</v>
      </c>
      <c r="C37" s="7" t="s">
        <v>82</v>
      </c>
      <c r="D37" s="7" t="s">
        <v>1</v>
      </c>
      <c r="E37" s="8" t="b">
        <v>0</v>
      </c>
      <c r="F37" s="7" t="s">
        <v>257</v>
      </c>
      <c r="G37" s="7" t="s">
        <v>66</v>
      </c>
      <c r="H37" s="7" t="s">
        <v>254</v>
      </c>
      <c r="I37" s="7" t="s">
        <v>109</v>
      </c>
      <c r="J37" s="7" t="s">
        <v>255</v>
      </c>
      <c r="K37" s="7" t="s">
        <v>69</v>
      </c>
      <c r="L37" s="9">
        <v>40422</v>
      </c>
      <c r="M37" s="7" t="s">
        <v>70</v>
      </c>
      <c r="N37" s="7" t="s">
        <v>259</v>
      </c>
      <c r="O37" s="7" t="s">
        <v>258</v>
      </c>
      <c r="P37" s="7" t="s">
        <v>260</v>
      </c>
      <c r="Q37" s="7" t="s">
        <v>73</v>
      </c>
      <c r="R37" s="7" t="s">
        <v>74</v>
      </c>
      <c r="S37" s="7" t="s">
        <v>74</v>
      </c>
      <c r="T37" s="7" t="s">
        <v>74</v>
      </c>
      <c r="U37" s="7" t="s">
        <v>261</v>
      </c>
      <c r="V37" s="7" t="s">
        <v>74</v>
      </c>
      <c r="W37" s="7" t="s">
        <v>74</v>
      </c>
      <c r="X37" s="7" t="s">
        <v>76</v>
      </c>
      <c r="Y37" s="7" t="s">
        <v>76</v>
      </c>
      <c r="Z37" s="7" t="s">
        <v>75</v>
      </c>
      <c r="AA37" s="7" t="s">
        <v>76</v>
      </c>
      <c r="AB37" s="7" t="s">
        <v>76</v>
      </c>
      <c r="AC37" s="7" t="s">
        <v>74</v>
      </c>
      <c r="AD37" s="7" t="s">
        <v>74</v>
      </c>
      <c r="AE37" s="7" t="s">
        <v>74</v>
      </c>
      <c r="AF37" s="7" t="s">
        <v>74</v>
      </c>
      <c r="AG37" s="7" t="s">
        <v>74</v>
      </c>
      <c r="AH37" s="7" t="s">
        <v>76</v>
      </c>
      <c r="AI37" s="7" t="s">
        <v>76</v>
      </c>
      <c r="AJ37" s="7" t="s">
        <v>74</v>
      </c>
      <c r="AK37" s="7" t="s">
        <v>262</v>
      </c>
      <c r="AL37" s="7" t="s">
        <v>74</v>
      </c>
      <c r="AM37" s="7" t="s">
        <v>74</v>
      </c>
      <c r="AN37" s="7" t="s">
        <v>74</v>
      </c>
      <c r="AO37" s="10"/>
      <c r="AP37" s="10"/>
      <c r="AQ37" s="8" t="b">
        <v>0</v>
      </c>
      <c r="AR37" s="8">
        <v>-1</v>
      </c>
      <c r="AS37" s="8">
        <v>-1</v>
      </c>
      <c r="AT37" s="8">
        <v>-1</v>
      </c>
    </row>
    <row r="38" spans="1:46" ht="13.5" customHeight="1" x14ac:dyDescent="0.25">
      <c r="A38" s="7" t="s">
        <v>263</v>
      </c>
      <c r="B38" s="7" t="s">
        <v>109</v>
      </c>
      <c r="C38" s="7" t="s">
        <v>82</v>
      </c>
      <c r="D38" s="7" t="s">
        <v>1</v>
      </c>
      <c r="E38" s="8" t="b">
        <v>0</v>
      </c>
      <c r="F38" s="7" t="s">
        <v>264</v>
      </c>
      <c r="G38" s="7" t="s">
        <v>66</v>
      </c>
      <c r="H38" s="7" t="s">
        <v>254</v>
      </c>
      <c r="I38" s="7" t="s">
        <v>109</v>
      </c>
      <c r="J38" s="7" t="s">
        <v>255</v>
      </c>
      <c r="K38" s="7" t="s">
        <v>69</v>
      </c>
      <c r="L38" s="9">
        <v>39904</v>
      </c>
      <c r="M38" s="7" t="s">
        <v>70</v>
      </c>
      <c r="N38" s="7" t="s">
        <v>265</v>
      </c>
      <c r="O38" s="7" t="s">
        <v>263</v>
      </c>
      <c r="P38" s="7" t="s">
        <v>126</v>
      </c>
      <c r="Q38" s="7" t="s">
        <v>74</v>
      </c>
      <c r="R38" s="7" t="s">
        <v>74</v>
      </c>
      <c r="S38" s="7" t="s">
        <v>74</v>
      </c>
      <c r="T38" s="7" t="s">
        <v>74</v>
      </c>
      <c r="U38" s="7" t="s">
        <v>74</v>
      </c>
      <c r="V38" s="7" t="s">
        <v>74</v>
      </c>
      <c r="W38" s="7" t="s">
        <v>74</v>
      </c>
      <c r="X38" s="7" t="s">
        <v>76</v>
      </c>
      <c r="Y38" s="7" t="s">
        <v>76</v>
      </c>
      <c r="Z38" s="7" t="s">
        <v>76</v>
      </c>
      <c r="AA38" s="7" t="s">
        <v>75</v>
      </c>
      <c r="AB38" s="7" t="s">
        <v>76</v>
      </c>
      <c r="AC38" s="7" t="s">
        <v>257</v>
      </c>
      <c r="AD38" s="7" t="s">
        <v>258</v>
      </c>
      <c r="AE38" s="7" t="s">
        <v>74</v>
      </c>
      <c r="AF38" s="7" t="s">
        <v>74</v>
      </c>
      <c r="AG38" s="7" t="s">
        <v>74</v>
      </c>
      <c r="AH38" s="7" t="s">
        <v>75</v>
      </c>
      <c r="AI38" s="7" t="s">
        <v>75</v>
      </c>
      <c r="AJ38" s="7" t="s">
        <v>74</v>
      </c>
      <c r="AK38" s="7" t="s">
        <v>266</v>
      </c>
      <c r="AL38" s="7" t="s">
        <v>74</v>
      </c>
      <c r="AM38" s="7" t="s">
        <v>74</v>
      </c>
      <c r="AN38" s="7" t="s">
        <v>74</v>
      </c>
      <c r="AO38" s="10"/>
      <c r="AP38" s="10"/>
      <c r="AQ38" s="8" t="b">
        <v>0</v>
      </c>
      <c r="AR38" s="8">
        <v>-1</v>
      </c>
      <c r="AS38" s="8">
        <v>-1</v>
      </c>
      <c r="AT38" s="8">
        <v>0</v>
      </c>
    </row>
    <row r="39" spans="1:46" ht="13.5" customHeight="1" x14ac:dyDescent="0.25">
      <c r="A39" s="7" t="s">
        <v>267</v>
      </c>
      <c r="B39" s="7" t="s">
        <v>268</v>
      </c>
      <c r="C39" s="7" t="s">
        <v>217</v>
      </c>
      <c r="D39" s="7" t="s">
        <v>1</v>
      </c>
      <c r="E39" s="8" t="b">
        <v>0</v>
      </c>
      <c r="F39" s="7" t="s">
        <v>269</v>
      </c>
      <c r="G39" s="7" t="s">
        <v>66</v>
      </c>
      <c r="H39" s="7" t="s">
        <v>270</v>
      </c>
      <c r="I39" s="7" t="s">
        <v>271</v>
      </c>
      <c r="J39" s="7" t="s">
        <v>68</v>
      </c>
      <c r="K39" s="7" t="s">
        <v>69</v>
      </c>
      <c r="L39" s="9">
        <v>38169</v>
      </c>
      <c r="M39" s="7" t="s">
        <v>70</v>
      </c>
      <c r="N39" s="7" t="s">
        <v>272</v>
      </c>
      <c r="O39" s="7" t="s">
        <v>267</v>
      </c>
      <c r="P39" s="7" t="s">
        <v>146</v>
      </c>
      <c r="Q39" s="7" t="s">
        <v>72</v>
      </c>
      <c r="R39" s="7" t="s">
        <v>74</v>
      </c>
      <c r="S39" s="7" t="s">
        <v>74</v>
      </c>
      <c r="T39" s="7" t="s">
        <v>73</v>
      </c>
      <c r="U39" s="7" t="s">
        <v>74</v>
      </c>
      <c r="V39" s="7" t="s">
        <v>74</v>
      </c>
      <c r="W39" s="7" t="s">
        <v>74</v>
      </c>
      <c r="X39" s="7" t="s">
        <v>75</v>
      </c>
      <c r="Y39" s="7" t="s">
        <v>76</v>
      </c>
      <c r="Z39" s="7" t="s">
        <v>76</v>
      </c>
      <c r="AA39" s="7" t="s">
        <v>76</v>
      </c>
      <c r="AB39" s="7" t="s">
        <v>75</v>
      </c>
      <c r="AC39" s="7" t="s">
        <v>273</v>
      </c>
      <c r="AD39" s="7" t="s">
        <v>274</v>
      </c>
      <c r="AE39" s="7" t="s">
        <v>77</v>
      </c>
      <c r="AF39" s="7" t="s">
        <v>273</v>
      </c>
      <c r="AG39" s="7" t="s">
        <v>274</v>
      </c>
      <c r="AH39" s="7" t="s">
        <v>76</v>
      </c>
      <c r="AI39" s="7" t="s">
        <v>76</v>
      </c>
      <c r="AJ39" s="7" t="s">
        <v>74</v>
      </c>
      <c r="AK39" s="7" t="s">
        <v>74</v>
      </c>
      <c r="AL39" s="7" t="s">
        <v>74</v>
      </c>
      <c r="AM39" s="7" t="s">
        <v>74</v>
      </c>
      <c r="AN39" s="7" t="s">
        <v>74</v>
      </c>
      <c r="AO39" s="10"/>
      <c r="AP39" s="10"/>
      <c r="AQ39" s="8" t="b">
        <v>0</v>
      </c>
      <c r="AR39" s="8">
        <v>-1</v>
      </c>
      <c r="AS39" s="8">
        <v>-1</v>
      </c>
      <c r="AT39" s="8">
        <v>-1</v>
      </c>
    </row>
    <row r="40" spans="1:46" ht="13.5" customHeight="1" x14ac:dyDescent="0.25">
      <c r="A40" s="7" t="s">
        <v>275</v>
      </c>
      <c r="B40" s="7" t="s">
        <v>217</v>
      </c>
      <c r="C40" s="7" t="s">
        <v>217</v>
      </c>
      <c r="D40" s="7" t="s">
        <v>1</v>
      </c>
      <c r="E40" s="8" t="b">
        <v>0</v>
      </c>
      <c r="F40" s="7" t="s">
        <v>276</v>
      </c>
      <c r="G40" s="7" t="s">
        <v>74</v>
      </c>
      <c r="H40" s="7" t="s">
        <v>277</v>
      </c>
      <c r="I40" s="7" t="s">
        <v>278</v>
      </c>
      <c r="J40" s="7" t="s">
        <v>68</v>
      </c>
      <c r="K40" s="7" t="s">
        <v>69</v>
      </c>
      <c r="L40" s="9">
        <v>38139</v>
      </c>
      <c r="M40" s="7" t="s">
        <v>70</v>
      </c>
      <c r="N40" s="7" t="s">
        <v>279</v>
      </c>
      <c r="O40" s="7" t="s">
        <v>275</v>
      </c>
      <c r="P40" s="7" t="s">
        <v>74</v>
      </c>
      <c r="Q40" s="7" t="s">
        <v>74</v>
      </c>
      <c r="R40" s="7" t="s">
        <v>74</v>
      </c>
      <c r="S40" s="7" t="s">
        <v>74</v>
      </c>
      <c r="T40" s="7" t="s">
        <v>74</v>
      </c>
      <c r="U40" s="7" t="s">
        <v>280</v>
      </c>
      <c r="V40" s="7" t="s">
        <v>74</v>
      </c>
      <c r="W40" s="7" t="s">
        <v>74</v>
      </c>
      <c r="X40" s="7" t="s">
        <v>76</v>
      </c>
      <c r="Y40" s="7" t="s">
        <v>76</v>
      </c>
      <c r="Z40" s="7" t="s">
        <v>76</v>
      </c>
      <c r="AA40" s="7" t="s">
        <v>74</v>
      </c>
      <c r="AB40" s="7" t="s">
        <v>74</v>
      </c>
      <c r="AC40" s="7" t="s">
        <v>74</v>
      </c>
      <c r="AD40" s="7" t="s">
        <v>74</v>
      </c>
      <c r="AE40" s="7" t="s">
        <v>74</v>
      </c>
      <c r="AF40" s="7" t="s">
        <v>74</v>
      </c>
      <c r="AG40" s="7" t="s">
        <v>74</v>
      </c>
      <c r="AH40" s="7" t="s">
        <v>74</v>
      </c>
      <c r="AI40" s="7" t="s">
        <v>74</v>
      </c>
      <c r="AJ40" s="7" t="s">
        <v>74</v>
      </c>
      <c r="AK40" s="7" t="s">
        <v>74</v>
      </c>
      <c r="AL40" s="7" t="s">
        <v>74</v>
      </c>
      <c r="AM40" s="7" t="s">
        <v>74</v>
      </c>
      <c r="AN40" s="7" t="s">
        <v>74</v>
      </c>
      <c r="AO40" s="10"/>
      <c r="AP40" s="10"/>
      <c r="AQ40" s="8" t="b">
        <v>0</v>
      </c>
      <c r="AR40" s="8">
        <v>-1</v>
      </c>
      <c r="AS40" s="8">
        <v>-1</v>
      </c>
      <c r="AT40" s="8">
        <v>-1</v>
      </c>
    </row>
    <row r="41" spans="1:46" ht="13.5" customHeight="1" x14ac:dyDescent="0.25">
      <c r="A41" s="7" t="s">
        <v>281</v>
      </c>
      <c r="B41" s="7" t="s">
        <v>151</v>
      </c>
      <c r="C41" s="7" t="s">
        <v>151</v>
      </c>
      <c r="D41" s="7" t="s">
        <v>1</v>
      </c>
      <c r="E41" s="8" t="b">
        <v>0</v>
      </c>
      <c r="F41" s="7" t="s">
        <v>282</v>
      </c>
      <c r="G41" s="7" t="s">
        <v>66</v>
      </c>
      <c r="H41" s="7" t="s">
        <v>283</v>
      </c>
      <c r="I41" s="7" t="s">
        <v>281</v>
      </c>
      <c r="J41" s="7" t="s">
        <v>68</v>
      </c>
      <c r="K41" s="7" t="s">
        <v>69</v>
      </c>
      <c r="L41" s="9">
        <v>39630</v>
      </c>
      <c r="M41" s="7" t="s">
        <v>70</v>
      </c>
      <c r="N41" s="7" t="s">
        <v>284</v>
      </c>
      <c r="O41" s="7" t="s">
        <v>281</v>
      </c>
      <c r="P41" s="7" t="s">
        <v>72</v>
      </c>
      <c r="Q41" s="7" t="s">
        <v>74</v>
      </c>
      <c r="R41" s="7" t="s">
        <v>74</v>
      </c>
      <c r="S41" s="7" t="s">
        <v>74</v>
      </c>
      <c r="T41" s="7" t="s">
        <v>74</v>
      </c>
      <c r="U41" s="7" t="s">
        <v>74</v>
      </c>
      <c r="V41" s="7" t="s">
        <v>74</v>
      </c>
      <c r="W41" s="7" t="s">
        <v>74</v>
      </c>
      <c r="X41" s="7" t="s">
        <v>75</v>
      </c>
      <c r="Y41" s="7" t="s">
        <v>76</v>
      </c>
      <c r="Z41" s="7" t="s">
        <v>75</v>
      </c>
      <c r="AA41" s="7" t="s">
        <v>76</v>
      </c>
      <c r="AB41" s="7" t="s">
        <v>76</v>
      </c>
      <c r="AC41" s="7" t="s">
        <v>74</v>
      </c>
      <c r="AD41" s="7" t="s">
        <v>74</v>
      </c>
      <c r="AE41" s="7" t="s">
        <v>77</v>
      </c>
      <c r="AF41" s="7" t="s">
        <v>285</v>
      </c>
      <c r="AG41" s="7" t="s">
        <v>286</v>
      </c>
      <c r="AH41" s="7" t="s">
        <v>75</v>
      </c>
      <c r="AI41" s="7" t="s">
        <v>75</v>
      </c>
      <c r="AJ41" s="7" t="s">
        <v>74</v>
      </c>
      <c r="AK41" s="7" t="s">
        <v>74</v>
      </c>
      <c r="AL41" s="7" t="s">
        <v>74</v>
      </c>
      <c r="AM41" s="7" t="s">
        <v>74</v>
      </c>
      <c r="AN41" s="7" t="s">
        <v>74</v>
      </c>
      <c r="AO41" s="10"/>
      <c r="AP41" s="10"/>
      <c r="AQ41" s="8" t="b">
        <v>0</v>
      </c>
      <c r="AR41" s="8">
        <v>-1</v>
      </c>
      <c r="AS41" s="8">
        <v>-1</v>
      </c>
      <c r="AT41" s="8">
        <v>-1</v>
      </c>
    </row>
    <row r="42" spans="1:46" ht="13.5" customHeight="1" x14ac:dyDescent="0.25">
      <c r="A42" s="7" t="s">
        <v>287</v>
      </c>
      <c r="B42" s="7" t="s">
        <v>122</v>
      </c>
      <c r="C42" s="7" t="s">
        <v>64</v>
      </c>
      <c r="D42" s="7" t="s">
        <v>1</v>
      </c>
      <c r="E42" s="8" t="b">
        <v>0</v>
      </c>
      <c r="F42" s="7" t="s">
        <v>288</v>
      </c>
      <c r="G42" s="7" t="s">
        <v>66</v>
      </c>
      <c r="H42" s="7" t="s">
        <v>289</v>
      </c>
      <c r="I42" s="7" t="s">
        <v>290</v>
      </c>
      <c r="J42" s="7" t="s">
        <v>68</v>
      </c>
      <c r="K42" s="7" t="s">
        <v>69</v>
      </c>
      <c r="L42" s="9">
        <v>39630</v>
      </c>
      <c r="M42" s="7" t="s">
        <v>70</v>
      </c>
      <c r="N42" s="7" t="s">
        <v>291</v>
      </c>
      <c r="O42" s="7" t="s">
        <v>287</v>
      </c>
      <c r="P42" s="7" t="s">
        <v>72</v>
      </c>
      <c r="Q42" s="7" t="s">
        <v>73</v>
      </c>
      <c r="R42" s="7" t="s">
        <v>74</v>
      </c>
      <c r="S42" s="7" t="s">
        <v>74</v>
      </c>
      <c r="T42" s="7" t="s">
        <v>74</v>
      </c>
      <c r="U42" s="7" t="s">
        <v>74</v>
      </c>
      <c r="V42" s="7" t="s">
        <v>74</v>
      </c>
      <c r="W42" s="7" t="s">
        <v>74</v>
      </c>
      <c r="X42" s="7" t="s">
        <v>75</v>
      </c>
      <c r="Y42" s="7" t="s">
        <v>76</v>
      </c>
      <c r="Z42" s="7" t="s">
        <v>75</v>
      </c>
      <c r="AA42" s="7" t="s">
        <v>76</v>
      </c>
      <c r="AB42" s="7" t="s">
        <v>76</v>
      </c>
      <c r="AC42" s="7" t="s">
        <v>74</v>
      </c>
      <c r="AD42" s="7" t="s">
        <v>74</v>
      </c>
      <c r="AE42" s="7" t="s">
        <v>77</v>
      </c>
      <c r="AF42" s="7" t="s">
        <v>119</v>
      </c>
      <c r="AG42" s="7" t="s">
        <v>120</v>
      </c>
      <c r="AH42" s="7" t="s">
        <v>75</v>
      </c>
      <c r="AI42" s="7" t="s">
        <v>75</v>
      </c>
      <c r="AJ42" s="7" t="s">
        <v>74</v>
      </c>
      <c r="AK42" s="7" t="s">
        <v>74</v>
      </c>
      <c r="AL42" s="7" t="s">
        <v>74</v>
      </c>
      <c r="AM42" s="7" t="s">
        <v>74</v>
      </c>
      <c r="AN42" s="7" t="s">
        <v>74</v>
      </c>
      <c r="AO42" s="10"/>
      <c r="AP42" s="10"/>
      <c r="AQ42" s="8" t="b">
        <v>0</v>
      </c>
      <c r="AR42" s="8">
        <v>-1</v>
      </c>
      <c r="AS42" s="8">
        <v>-1</v>
      </c>
      <c r="AT42" s="8">
        <v>-1</v>
      </c>
    </row>
    <row r="43" spans="1:46" ht="13.5" customHeight="1" x14ac:dyDescent="0.25">
      <c r="A43" s="7" t="s">
        <v>292</v>
      </c>
      <c r="B43" s="7" t="s">
        <v>99</v>
      </c>
      <c r="C43" s="7" t="s">
        <v>99</v>
      </c>
      <c r="D43" s="7" t="s">
        <v>1</v>
      </c>
      <c r="E43" s="8" t="b">
        <v>0</v>
      </c>
      <c r="F43" s="7" t="s">
        <v>293</v>
      </c>
      <c r="G43" s="7" t="s">
        <v>66</v>
      </c>
      <c r="H43" s="7" t="s">
        <v>294</v>
      </c>
      <c r="I43" s="7" t="s">
        <v>292</v>
      </c>
      <c r="J43" s="7" t="s">
        <v>68</v>
      </c>
      <c r="K43" s="7" t="s">
        <v>69</v>
      </c>
      <c r="L43" s="9">
        <v>39630</v>
      </c>
      <c r="M43" s="7" t="s">
        <v>70</v>
      </c>
      <c r="N43" s="7" t="s">
        <v>295</v>
      </c>
      <c r="O43" s="7" t="s">
        <v>292</v>
      </c>
      <c r="P43" s="7" t="s">
        <v>72</v>
      </c>
      <c r="Q43" s="7" t="s">
        <v>73</v>
      </c>
      <c r="R43" s="7" t="s">
        <v>74</v>
      </c>
      <c r="S43" s="7" t="s">
        <v>74</v>
      </c>
      <c r="T43" s="7" t="s">
        <v>74</v>
      </c>
      <c r="U43" s="7" t="s">
        <v>74</v>
      </c>
      <c r="V43" s="7" t="s">
        <v>74</v>
      </c>
      <c r="W43" s="7" t="s">
        <v>74</v>
      </c>
      <c r="X43" s="7" t="s">
        <v>75</v>
      </c>
      <c r="Y43" s="7" t="s">
        <v>76</v>
      </c>
      <c r="Z43" s="7" t="s">
        <v>75</v>
      </c>
      <c r="AA43" s="7" t="s">
        <v>76</v>
      </c>
      <c r="AB43" s="7" t="s">
        <v>76</v>
      </c>
      <c r="AC43" s="7" t="s">
        <v>74</v>
      </c>
      <c r="AD43" s="7" t="s">
        <v>74</v>
      </c>
      <c r="AE43" s="7" t="s">
        <v>77</v>
      </c>
      <c r="AF43" s="7" t="s">
        <v>78</v>
      </c>
      <c r="AG43" s="7" t="s">
        <v>79</v>
      </c>
      <c r="AH43" s="7" t="s">
        <v>75</v>
      </c>
      <c r="AI43" s="7" t="s">
        <v>75</v>
      </c>
      <c r="AJ43" s="7" t="s">
        <v>74</v>
      </c>
      <c r="AK43" s="7" t="s">
        <v>74</v>
      </c>
      <c r="AL43" s="7" t="s">
        <v>74</v>
      </c>
      <c r="AM43" s="7" t="s">
        <v>74</v>
      </c>
      <c r="AN43" s="7" t="s">
        <v>74</v>
      </c>
      <c r="AO43" s="10"/>
      <c r="AP43" s="10"/>
      <c r="AQ43" s="8" t="b">
        <v>0</v>
      </c>
      <c r="AR43" s="8">
        <v>-1</v>
      </c>
      <c r="AS43" s="8">
        <v>-1</v>
      </c>
      <c r="AT43" s="8">
        <v>-1</v>
      </c>
    </row>
    <row r="44" spans="1:46" ht="13.5" customHeight="1" x14ac:dyDescent="0.25">
      <c r="A44" s="7" t="s">
        <v>296</v>
      </c>
      <c r="B44" s="7" t="s">
        <v>297</v>
      </c>
      <c r="C44" s="7" t="s">
        <v>82</v>
      </c>
      <c r="D44" s="7" t="s">
        <v>1</v>
      </c>
      <c r="E44" s="8" t="b">
        <v>0</v>
      </c>
      <c r="F44" s="7" t="s">
        <v>298</v>
      </c>
      <c r="G44" s="7" t="s">
        <v>66</v>
      </c>
      <c r="H44" s="7" t="s">
        <v>299</v>
      </c>
      <c r="I44" s="7" t="s">
        <v>300</v>
      </c>
      <c r="J44" s="7" t="s">
        <v>68</v>
      </c>
      <c r="K44" s="7" t="s">
        <v>69</v>
      </c>
      <c r="L44" s="9">
        <v>39632</v>
      </c>
      <c r="M44" s="7" t="s">
        <v>70</v>
      </c>
      <c r="N44" s="7" t="s">
        <v>301</v>
      </c>
      <c r="O44" s="7" t="s">
        <v>296</v>
      </c>
      <c r="P44" s="7" t="s">
        <v>94</v>
      </c>
      <c r="Q44" s="7" t="s">
        <v>74</v>
      </c>
      <c r="R44" s="7" t="s">
        <v>74</v>
      </c>
      <c r="S44" s="7" t="s">
        <v>74</v>
      </c>
      <c r="T44" s="7" t="s">
        <v>177</v>
      </c>
      <c r="U44" s="7" t="s">
        <v>74</v>
      </c>
      <c r="V44" s="7" t="s">
        <v>232</v>
      </c>
      <c r="W44" s="7" t="s">
        <v>233</v>
      </c>
      <c r="X44" s="7" t="s">
        <v>76</v>
      </c>
      <c r="Y44" s="7" t="s">
        <v>76</v>
      </c>
      <c r="Z44" s="7" t="s">
        <v>75</v>
      </c>
      <c r="AA44" s="7" t="s">
        <v>76</v>
      </c>
      <c r="AB44" s="7" t="s">
        <v>76</v>
      </c>
      <c r="AC44" s="7" t="s">
        <v>74</v>
      </c>
      <c r="AD44" s="7" t="s">
        <v>74</v>
      </c>
      <c r="AE44" s="7" t="s">
        <v>77</v>
      </c>
      <c r="AF44" s="7" t="s">
        <v>129</v>
      </c>
      <c r="AG44" s="7" t="s">
        <v>130</v>
      </c>
      <c r="AH44" s="7" t="s">
        <v>76</v>
      </c>
      <c r="AI44" s="7" t="s">
        <v>76</v>
      </c>
      <c r="AJ44" s="7" t="s">
        <v>74</v>
      </c>
      <c r="AK44" s="7" t="s">
        <v>74</v>
      </c>
      <c r="AL44" s="7" t="s">
        <v>74</v>
      </c>
      <c r="AM44" s="7" t="s">
        <v>74</v>
      </c>
      <c r="AN44" s="7" t="s">
        <v>74</v>
      </c>
      <c r="AO44" s="10"/>
      <c r="AP44" s="10"/>
      <c r="AQ44" s="8" t="b">
        <v>0</v>
      </c>
      <c r="AR44" s="8">
        <v>-1</v>
      </c>
      <c r="AS44" s="8">
        <v>-1</v>
      </c>
      <c r="AT44" s="8">
        <v>-1</v>
      </c>
    </row>
    <row r="45" spans="1:46" ht="13.5" customHeight="1" x14ac:dyDescent="0.25">
      <c r="A45" s="7" t="s">
        <v>302</v>
      </c>
      <c r="B45" s="7" t="s">
        <v>217</v>
      </c>
      <c r="C45" s="7" t="s">
        <v>217</v>
      </c>
      <c r="D45" s="7" t="s">
        <v>1</v>
      </c>
      <c r="E45" s="8" t="b">
        <v>0</v>
      </c>
      <c r="F45" s="7" t="s">
        <v>303</v>
      </c>
      <c r="G45" s="7" t="s">
        <v>66</v>
      </c>
      <c r="H45" s="7" t="s">
        <v>304</v>
      </c>
      <c r="I45" s="7" t="s">
        <v>305</v>
      </c>
      <c r="J45" s="7" t="s">
        <v>68</v>
      </c>
      <c r="K45" s="7" t="s">
        <v>69</v>
      </c>
      <c r="L45" s="9">
        <v>38169</v>
      </c>
      <c r="M45" s="7" t="s">
        <v>70</v>
      </c>
      <c r="N45" s="7" t="s">
        <v>306</v>
      </c>
      <c r="O45" s="7" t="s">
        <v>302</v>
      </c>
      <c r="P45" s="7" t="s">
        <v>72</v>
      </c>
      <c r="Q45" s="7" t="s">
        <v>73</v>
      </c>
      <c r="R45" s="7" t="s">
        <v>74</v>
      </c>
      <c r="S45" s="7" t="s">
        <v>74</v>
      </c>
      <c r="T45" s="7" t="s">
        <v>74</v>
      </c>
      <c r="U45" s="7" t="s">
        <v>74</v>
      </c>
      <c r="V45" s="7" t="s">
        <v>74</v>
      </c>
      <c r="W45" s="7" t="s">
        <v>74</v>
      </c>
      <c r="X45" s="7" t="s">
        <v>75</v>
      </c>
      <c r="Y45" s="7" t="s">
        <v>76</v>
      </c>
      <c r="Z45" s="7" t="s">
        <v>75</v>
      </c>
      <c r="AA45" s="7" t="s">
        <v>76</v>
      </c>
      <c r="AB45" s="7" t="s">
        <v>76</v>
      </c>
      <c r="AC45" s="7" t="s">
        <v>74</v>
      </c>
      <c r="AD45" s="7" t="s">
        <v>73</v>
      </c>
      <c r="AE45" s="7" t="s">
        <v>77</v>
      </c>
      <c r="AF45" s="7" t="s">
        <v>224</v>
      </c>
      <c r="AG45" s="7" t="s">
        <v>225</v>
      </c>
      <c r="AH45" s="7" t="s">
        <v>76</v>
      </c>
      <c r="AI45" s="7" t="s">
        <v>76</v>
      </c>
      <c r="AJ45" s="7" t="s">
        <v>74</v>
      </c>
      <c r="AK45" s="7" t="s">
        <v>74</v>
      </c>
      <c r="AL45" s="7" t="s">
        <v>74</v>
      </c>
      <c r="AM45" s="7" t="s">
        <v>74</v>
      </c>
      <c r="AN45" s="7" t="s">
        <v>74</v>
      </c>
      <c r="AO45" s="10"/>
      <c r="AP45" s="10"/>
      <c r="AQ45" s="8" t="b">
        <v>0</v>
      </c>
      <c r="AR45" s="8">
        <v>-1</v>
      </c>
      <c r="AS45" s="8">
        <v>-1</v>
      </c>
      <c r="AT45" s="8">
        <v>0</v>
      </c>
    </row>
    <row r="46" spans="1:46" ht="13.5" customHeight="1" x14ac:dyDescent="0.25">
      <c r="A46" s="7" t="s">
        <v>307</v>
      </c>
      <c r="B46" s="7" t="s">
        <v>64</v>
      </c>
      <c r="C46" s="7" t="s">
        <v>64</v>
      </c>
      <c r="D46" s="7" t="s">
        <v>1</v>
      </c>
      <c r="E46" s="8" t="b">
        <v>0</v>
      </c>
      <c r="F46" s="7" t="s">
        <v>308</v>
      </c>
      <c r="G46" s="7" t="s">
        <v>66</v>
      </c>
      <c r="H46" s="7" t="s">
        <v>309</v>
      </c>
      <c r="I46" s="7" t="s">
        <v>310</v>
      </c>
      <c r="J46" s="7" t="s">
        <v>68</v>
      </c>
      <c r="K46" s="7" t="s">
        <v>69</v>
      </c>
      <c r="L46" s="9">
        <v>39630</v>
      </c>
      <c r="M46" s="7" t="s">
        <v>70</v>
      </c>
      <c r="N46" s="7" t="s">
        <v>311</v>
      </c>
      <c r="O46" s="7" t="s">
        <v>307</v>
      </c>
      <c r="P46" s="7" t="s">
        <v>72</v>
      </c>
      <c r="Q46" s="7" t="s">
        <v>73</v>
      </c>
      <c r="R46" s="7" t="s">
        <v>74</v>
      </c>
      <c r="S46" s="7" t="s">
        <v>74</v>
      </c>
      <c r="T46" s="7" t="s">
        <v>74</v>
      </c>
      <c r="U46" s="7" t="s">
        <v>74</v>
      </c>
      <c r="V46" s="7" t="s">
        <v>74</v>
      </c>
      <c r="W46" s="7" t="s">
        <v>74</v>
      </c>
      <c r="X46" s="7" t="s">
        <v>75</v>
      </c>
      <c r="Y46" s="7" t="s">
        <v>76</v>
      </c>
      <c r="Z46" s="7" t="s">
        <v>75</v>
      </c>
      <c r="AA46" s="7" t="s">
        <v>76</v>
      </c>
      <c r="AB46" s="7" t="s">
        <v>76</v>
      </c>
      <c r="AC46" s="7" t="s">
        <v>74</v>
      </c>
      <c r="AD46" s="7" t="s">
        <v>73</v>
      </c>
      <c r="AE46" s="7" t="s">
        <v>77</v>
      </c>
      <c r="AF46" s="7" t="s">
        <v>119</v>
      </c>
      <c r="AG46" s="7" t="s">
        <v>120</v>
      </c>
      <c r="AH46" s="7" t="s">
        <v>75</v>
      </c>
      <c r="AI46" s="7" t="s">
        <v>75</v>
      </c>
      <c r="AJ46" s="7" t="s">
        <v>74</v>
      </c>
      <c r="AK46" s="7" t="s">
        <v>74</v>
      </c>
      <c r="AL46" s="7" t="s">
        <v>74</v>
      </c>
      <c r="AM46" s="7" t="s">
        <v>74</v>
      </c>
      <c r="AN46" s="7" t="s">
        <v>74</v>
      </c>
      <c r="AO46" s="10"/>
      <c r="AP46" s="10"/>
      <c r="AQ46" s="8" t="b">
        <v>0</v>
      </c>
      <c r="AR46" s="8">
        <v>-1</v>
      </c>
      <c r="AS46" s="8">
        <v>-1</v>
      </c>
      <c r="AT46" s="8">
        <v>-1</v>
      </c>
    </row>
    <row r="47" spans="1:46" ht="13.5" customHeight="1" x14ac:dyDescent="0.25">
      <c r="A47" s="7" t="s">
        <v>312</v>
      </c>
      <c r="B47" s="7" t="s">
        <v>99</v>
      </c>
      <c r="C47" s="7" t="s">
        <v>99</v>
      </c>
      <c r="D47" s="7" t="s">
        <v>1</v>
      </c>
      <c r="E47" s="8" t="b">
        <v>0</v>
      </c>
      <c r="F47" s="7" t="s">
        <v>313</v>
      </c>
      <c r="G47" s="7" t="s">
        <v>66</v>
      </c>
      <c r="H47" s="7" t="s">
        <v>314</v>
      </c>
      <c r="I47" s="7" t="s">
        <v>312</v>
      </c>
      <c r="J47" s="7" t="s">
        <v>68</v>
      </c>
      <c r="K47" s="7" t="s">
        <v>69</v>
      </c>
      <c r="L47" s="9">
        <v>40178</v>
      </c>
      <c r="M47" s="7" t="s">
        <v>70</v>
      </c>
      <c r="N47" s="7" t="s">
        <v>315</v>
      </c>
      <c r="O47" s="7" t="s">
        <v>312</v>
      </c>
      <c r="P47" s="7" t="s">
        <v>72</v>
      </c>
      <c r="Q47" s="7" t="s">
        <v>73</v>
      </c>
      <c r="R47" s="7" t="s">
        <v>74</v>
      </c>
      <c r="S47" s="7" t="s">
        <v>74</v>
      </c>
      <c r="T47" s="7" t="s">
        <v>74</v>
      </c>
      <c r="U47" s="7" t="s">
        <v>74</v>
      </c>
      <c r="V47" s="7" t="s">
        <v>74</v>
      </c>
      <c r="W47" s="7" t="s">
        <v>74</v>
      </c>
      <c r="X47" s="7" t="s">
        <v>75</v>
      </c>
      <c r="Y47" s="7" t="s">
        <v>76</v>
      </c>
      <c r="Z47" s="7" t="s">
        <v>75</v>
      </c>
      <c r="AA47" s="7" t="s">
        <v>76</v>
      </c>
      <c r="AB47" s="7" t="s">
        <v>76</v>
      </c>
      <c r="AC47" s="7" t="s">
        <v>74</v>
      </c>
      <c r="AD47" s="7" t="s">
        <v>74</v>
      </c>
      <c r="AE47" s="7" t="s">
        <v>77</v>
      </c>
      <c r="AF47" s="7" t="s">
        <v>78</v>
      </c>
      <c r="AG47" s="7" t="s">
        <v>79</v>
      </c>
      <c r="AH47" s="7" t="s">
        <v>76</v>
      </c>
      <c r="AI47" s="7" t="s">
        <v>76</v>
      </c>
      <c r="AJ47" s="7" t="s">
        <v>74</v>
      </c>
      <c r="AK47" s="7" t="s">
        <v>316</v>
      </c>
      <c r="AL47" s="7" t="s">
        <v>74</v>
      </c>
      <c r="AM47" s="7" t="s">
        <v>74</v>
      </c>
      <c r="AN47" s="7" t="s">
        <v>74</v>
      </c>
      <c r="AO47" s="10"/>
      <c r="AP47" s="10"/>
      <c r="AQ47" s="8" t="b">
        <v>0</v>
      </c>
      <c r="AR47" s="8">
        <v>-1</v>
      </c>
      <c r="AS47" s="8">
        <v>-1</v>
      </c>
      <c r="AT47" s="8">
        <v>-1</v>
      </c>
    </row>
    <row r="48" spans="1:46" ht="13.5" customHeight="1" x14ac:dyDescent="0.25">
      <c r="A48" s="7" t="s">
        <v>317</v>
      </c>
      <c r="B48" s="7" t="s">
        <v>99</v>
      </c>
      <c r="C48" s="7" t="s">
        <v>99</v>
      </c>
      <c r="D48" s="7" t="s">
        <v>1</v>
      </c>
      <c r="E48" s="8" t="b">
        <v>0</v>
      </c>
      <c r="F48" s="7" t="s">
        <v>318</v>
      </c>
      <c r="G48" s="7" t="s">
        <v>74</v>
      </c>
      <c r="H48" s="7" t="s">
        <v>314</v>
      </c>
      <c r="I48" s="7" t="s">
        <v>312</v>
      </c>
      <c r="J48" s="7" t="s">
        <v>68</v>
      </c>
      <c r="K48" s="7" t="s">
        <v>69</v>
      </c>
      <c r="L48" s="9">
        <v>38169</v>
      </c>
      <c r="M48" s="7" t="s">
        <v>319</v>
      </c>
      <c r="N48" s="7" t="s">
        <v>320</v>
      </c>
      <c r="O48" s="7" t="s">
        <v>317</v>
      </c>
      <c r="P48" s="7" t="s">
        <v>94</v>
      </c>
      <c r="Q48" s="7" t="s">
        <v>74</v>
      </c>
      <c r="R48" s="7" t="s">
        <v>74</v>
      </c>
      <c r="S48" s="7" t="s">
        <v>74</v>
      </c>
      <c r="T48" s="7" t="s">
        <v>177</v>
      </c>
      <c r="U48" s="7" t="s">
        <v>74</v>
      </c>
      <c r="V48" s="7" t="s">
        <v>321</v>
      </c>
      <c r="W48" s="7" t="s">
        <v>322</v>
      </c>
      <c r="X48" s="7" t="s">
        <v>76</v>
      </c>
      <c r="Y48" s="7" t="s">
        <v>76</v>
      </c>
      <c r="Z48" s="7" t="s">
        <v>75</v>
      </c>
      <c r="AA48" s="7" t="s">
        <v>76</v>
      </c>
      <c r="AB48" s="7" t="s">
        <v>76</v>
      </c>
      <c r="AC48" s="7" t="s">
        <v>74</v>
      </c>
      <c r="AD48" s="7" t="s">
        <v>74</v>
      </c>
      <c r="AE48" s="7" t="s">
        <v>77</v>
      </c>
      <c r="AF48" s="7" t="s">
        <v>78</v>
      </c>
      <c r="AG48" s="7" t="s">
        <v>79</v>
      </c>
      <c r="AH48" s="7" t="s">
        <v>76</v>
      </c>
      <c r="AI48" s="7" t="s">
        <v>76</v>
      </c>
      <c r="AJ48" s="7" t="s">
        <v>74</v>
      </c>
      <c r="AK48" s="7" t="s">
        <v>74</v>
      </c>
      <c r="AL48" s="7" t="s">
        <v>74</v>
      </c>
      <c r="AM48" s="7" t="s">
        <v>74</v>
      </c>
      <c r="AN48" s="7" t="s">
        <v>74</v>
      </c>
      <c r="AO48" s="10"/>
      <c r="AP48" s="10"/>
      <c r="AQ48" s="8" t="b">
        <v>0</v>
      </c>
      <c r="AR48" s="8">
        <v>-1</v>
      </c>
      <c r="AS48" s="8">
        <v>-1</v>
      </c>
      <c r="AT48" s="8">
        <v>0</v>
      </c>
    </row>
    <row r="49" spans="1:46" ht="13.5" customHeight="1" x14ac:dyDescent="0.25">
      <c r="A49" s="7" t="s">
        <v>323</v>
      </c>
      <c r="B49" s="7" t="s">
        <v>82</v>
      </c>
      <c r="C49" s="7" t="s">
        <v>82</v>
      </c>
      <c r="D49" s="7" t="s">
        <v>1</v>
      </c>
      <c r="E49" s="8" t="b">
        <v>0</v>
      </c>
      <c r="F49" s="7" t="s">
        <v>324</v>
      </c>
      <c r="G49" s="7" t="s">
        <v>66</v>
      </c>
      <c r="H49" s="7" t="s">
        <v>325</v>
      </c>
      <c r="I49" s="7" t="s">
        <v>323</v>
      </c>
      <c r="J49" s="7" t="s">
        <v>68</v>
      </c>
      <c r="K49" s="7" t="s">
        <v>69</v>
      </c>
      <c r="L49" s="9">
        <v>40008</v>
      </c>
      <c r="M49" s="7" t="s">
        <v>70</v>
      </c>
      <c r="N49" s="7" t="s">
        <v>326</v>
      </c>
      <c r="O49" s="7" t="s">
        <v>323</v>
      </c>
      <c r="P49" s="7" t="s">
        <v>94</v>
      </c>
      <c r="Q49" s="7" t="s">
        <v>74</v>
      </c>
      <c r="R49" s="7" t="s">
        <v>74</v>
      </c>
      <c r="S49" s="7" t="s">
        <v>74</v>
      </c>
      <c r="T49" s="7" t="s">
        <v>74</v>
      </c>
      <c r="U49" s="7" t="s">
        <v>74</v>
      </c>
      <c r="V49" s="7" t="s">
        <v>95</v>
      </c>
      <c r="W49" s="7" t="s">
        <v>96</v>
      </c>
      <c r="X49" s="7" t="s">
        <v>76</v>
      </c>
      <c r="Y49" s="7" t="s">
        <v>76</v>
      </c>
      <c r="Z49" s="7" t="s">
        <v>75</v>
      </c>
      <c r="AA49" s="7" t="s">
        <v>76</v>
      </c>
      <c r="AB49" s="7" t="s">
        <v>76</v>
      </c>
      <c r="AC49" s="7" t="s">
        <v>74</v>
      </c>
      <c r="AD49" s="7" t="s">
        <v>74</v>
      </c>
      <c r="AE49" s="7" t="s">
        <v>77</v>
      </c>
      <c r="AF49" s="7" t="s">
        <v>86</v>
      </c>
      <c r="AG49" s="7" t="s">
        <v>87</v>
      </c>
      <c r="AH49" s="7" t="s">
        <v>76</v>
      </c>
      <c r="AI49" s="7" t="s">
        <v>76</v>
      </c>
      <c r="AJ49" s="7" t="s">
        <v>74</v>
      </c>
      <c r="AK49" s="7" t="s">
        <v>74</v>
      </c>
      <c r="AL49" s="7" t="s">
        <v>74</v>
      </c>
      <c r="AM49" s="7" t="s">
        <v>74</v>
      </c>
      <c r="AN49" s="7" t="s">
        <v>74</v>
      </c>
      <c r="AO49" s="10"/>
      <c r="AP49" s="10"/>
      <c r="AQ49" s="8" t="b">
        <v>0</v>
      </c>
      <c r="AR49" s="8">
        <v>-1</v>
      </c>
      <c r="AS49" s="8">
        <v>-1</v>
      </c>
      <c r="AT49" s="8">
        <v>-1</v>
      </c>
    </row>
    <row r="50" spans="1:46" ht="13.5" customHeight="1" x14ac:dyDescent="0.25">
      <c r="A50" s="7" t="s">
        <v>327</v>
      </c>
      <c r="B50" s="7" t="s">
        <v>151</v>
      </c>
      <c r="C50" s="7" t="s">
        <v>151</v>
      </c>
      <c r="D50" s="7" t="s">
        <v>1</v>
      </c>
      <c r="E50" s="8" t="b">
        <v>0</v>
      </c>
      <c r="F50" s="7" t="s">
        <v>328</v>
      </c>
      <c r="G50" s="7" t="s">
        <v>66</v>
      </c>
      <c r="H50" s="7" t="s">
        <v>329</v>
      </c>
      <c r="I50" s="7" t="s">
        <v>330</v>
      </c>
      <c r="J50" s="7" t="s">
        <v>68</v>
      </c>
      <c r="K50" s="7" t="s">
        <v>69</v>
      </c>
      <c r="L50" s="9">
        <v>39630</v>
      </c>
      <c r="M50" s="7" t="s">
        <v>70</v>
      </c>
      <c r="N50" s="7" t="s">
        <v>331</v>
      </c>
      <c r="O50" s="7" t="s">
        <v>327</v>
      </c>
      <c r="P50" s="7" t="s">
        <v>72</v>
      </c>
      <c r="Q50" s="7" t="s">
        <v>74</v>
      </c>
      <c r="R50" s="7" t="s">
        <v>74</v>
      </c>
      <c r="S50" s="7" t="s">
        <v>74</v>
      </c>
      <c r="T50" s="7" t="s">
        <v>74</v>
      </c>
      <c r="U50" s="7" t="s">
        <v>74</v>
      </c>
      <c r="V50" s="7" t="s">
        <v>74</v>
      </c>
      <c r="W50" s="7" t="s">
        <v>74</v>
      </c>
      <c r="X50" s="7" t="s">
        <v>75</v>
      </c>
      <c r="Y50" s="7" t="s">
        <v>76</v>
      </c>
      <c r="Z50" s="7" t="s">
        <v>75</v>
      </c>
      <c r="AA50" s="7" t="s">
        <v>76</v>
      </c>
      <c r="AB50" s="7" t="s">
        <v>76</v>
      </c>
      <c r="AC50" s="7" t="s">
        <v>74</v>
      </c>
      <c r="AD50" s="7" t="s">
        <v>74</v>
      </c>
      <c r="AE50" s="7" t="s">
        <v>77</v>
      </c>
      <c r="AF50" s="7" t="s">
        <v>156</v>
      </c>
      <c r="AG50" s="7" t="s">
        <v>157</v>
      </c>
      <c r="AH50" s="7" t="s">
        <v>75</v>
      </c>
      <c r="AI50" s="7" t="s">
        <v>75</v>
      </c>
      <c r="AJ50" s="7" t="s">
        <v>74</v>
      </c>
      <c r="AK50" s="7" t="s">
        <v>74</v>
      </c>
      <c r="AL50" s="7" t="s">
        <v>74</v>
      </c>
      <c r="AM50" s="7" t="s">
        <v>74</v>
      </c>
      <c r="AN50" s="7" t="s">
        <v>74</v>
      </c>
      <c r="AO50" s="10"/>
      <c r="AP50" s="10"/>
      <c r="AQ50" s="8" t="b">
        <v>0</v>
      </c>
      <c r="AR50" s="8">
        <v>-1</v>
      </c>
      <c r="AS50" s="8">
        <v>-1</v>
      </c>
      <c r="AT50" s="8">
        <v>-1</v>
      </c>
    </row>
    <row r="51" spans="1:46" ht="13.5" customHeight="1" x14ac:dyDescent="0.25">
      <c r="A51" s="7" t="s">
        <v>332</v>
      </c>
      <c r="B51" s="7" t="s">
        <v>151</v>
      </c>
      <c r="C51" s="7" t="s">
        <v>151</v>
      </c>
      <c r="D51" s="7" t="s">
        <v>1</v>
      </c>
      <c r="E51" s="8" t="b">
        <v>0</v>
      </c>
      <c r="F51" s="7" t="s">
        <v>333</v>
      </c>
      <c r="G51" s="7" t="s">
        <v>66</v>
      </c>
      <c r="H51" s="7" t="s">
        <v>334</v>
      </c>
      <c r="I51" s="7" t="s">
        <v>151</v>
      </c>
      <c r="J51" s="7" t="s">
        <v>68</v>
      </c>
      <c r="K51" s="7" t="s">
        <v>69</v>
      </c>
      <c r="L51" s="9">
        <v>40287</v>
      </c>
      <c r="M51" s="7" t="s">
        <v>70</v>
      </c>
      <c r="N51" s="7" t="s">
        <v>335</v>
      </c>
      <c r="O51" s="7" t="s">
        <v>332</v>
      </c>
      <c r="P51" s="7" t="s">
        <v>94</v>
      </c>
      <c r="Q51" s="7" t="s">
        <v>73</v>
      </c>
      <c r="R51" s="7" t="s">
        <v>74</v>
      </c>
      <c r="S51" s="7" t="s">
        <v>74</v>
      </c>
      <c r="T51" s="7" t="s">
        <v>74</v>
      </c>
      <c r="U51" s="7" t="s">
        <v>74</v>
      </c>
      <c r="V51" s="7" t="s">
        <v>74</v>
      </c>
      <c r="W51" s="7" t="s">
        <v>74</v>
      </c>
      <c r="X51" s="7" t="s">
        <v>76</v>
      </c>
      <c r="Y51" s="7" t="s">
        <v>76</v>
      </c>
      <c r="Z51" s="7" t="s">
        <v>75</v>
      </c>
      <c r="AA51" s="7" t="s">
        <v>76</v>
      </c>
      <c r="AB51" s="7" t="s">
        <v>76</v>
      </c>
      <c r="AC51" s="7" t="s">
        <v>74</v>
      </c>
      <c r="AD51" s="7" t="s">
        <v>74</v>
      </c>
      <c r="AE51" s="7" t="s">
        <v>77</v>
      </c>
      <c r="AF51" s="7" t="s">
        <v>156</v>
      </c>
      <c r="AG51" s="7" t="s">
        <v>157</v>
      </c>
      <c r="AH51" s="7" t="s">
        <v>76</v>
      </c>
      <c r="AI51" s="7" t="s">
        <v>76</v>
      </c>
      <c r="AJ51" s="7" t="s">
        <v>74</v>
      </c>
      <c r="AK51" s="7" t="s">
        <v>74</v>
      </c>
      <c r="AL51" s="7" t="s">
        <v>74</v>
      </c>
      <c r="AM51" s="7" t="s">
        <v>74</v>
      </c>
      <c r="AN51" s="7" t="s">
        <v>74</v>
      </c>
      <c r="AO51" s="10"/>
      <c r="AP51" s="10"/>
      <c r="AQ51" s="8" t="b">
        <v>0</v>
      </c>
      <c r="AR51" s="8">
        <v>-1</v>
      </c>
      <c r="AS51" s="8">
        <v>-1</v>
      </c>
      <c r="AT51" s="8">
        <v>-1</v>
      </c>
    </row>
    <row r="52" spans="1:46" ht="13.5" customHeight="1" x14ac:dyDescent="0.25">
      <c r="A52" s="7" t="s">
        <v>336</v>
      </c>
      <c r="B52" s="7" t="s">
        <v>82</v>
      </c>
      <c r="C52" s="7" t="s">
        <v>82</v>
      </c>
      <c r="D52" s="7" t="s">
        <v>1</v>
      </c>
      <c r="E52" s="8" t="b">
        <v>0</v>
      </c>
      <c r="F52" s="7" t="s">
        <v>337</v>
      </c>
      <c r="G52" s="7" t="s">
        <v>90</v>
      </c>
      <c r="H52" s="7" t="s">
        <v>338</v>
      </c>
      <c r="I52" s="7" t="s">
        <v>336</v>
      </c>
      <c r="J52" s="7" t="s">
        <v>68</v>
      </c>
      <c r="K52" s="7" t="s">
        <v>69</v>
      </c>
      <c r="L52" s="9">
        <v>40008</v>
      </c>
      <c r="M52" s="7" t="s">
        <v>70</v>
      </c>
      <c r="N52" s="7" t="s">
        <v>339</v>
      </c>
      <c r="O52" s="7" t="s">
        <v>336</v>
      </c>
      <c r="P52" s="7" t="s">
        <v>72</v>
      </c>
      <c r="Q52" s="7" t="s">
        <v>73</v>
      </c>
      <c r="R52" s="7" t="s">
        <v>74</v>
      </c>
      <c r="S52" s="7" t="s">
        <v>74</v>
      </c>
      <c r="T52" s="7" t="s">
        <v>74</v>
      </c>
      <c r="U52" s="7" t="s">
        <v>74</v>
      </c>
      <c r="V52" s="7" t="s">
        <v>95</v>
      </c>
      <c r="W52" s="7" t="s">
        <v>96</v>
      </c>
      <c r="X52" s="7" t="s">
        <v>75</v>
      </c>
      <c r="Y52" s="7" t="s">
        <v>76</v>
      </c>
      <c r="Z52" s="7" t="s">
        <v>75</v>
      </c>
      <c r="AA52" s="7" t="s">
        <v>76</v>
      </c>
      <c r="AB52" s="7" t="s">
        <v>76</v>
      </c>
      <c r="AC52" s="7" t="s">
        <v>74</v>
      </c>
      <c r="AD52" s="7" t="s">
        <v>74</v>
      </c>
      <c r="AE52" s="7" t="s">
        <v>77</v>
      </c>
      <c r="AF52" s="7" t="s">
        <v>86</v>
      </c>
      <c r="AG52" s="7" t="s">
        <v>87</v>
      </c>
      <c r="AH52" s="7" t="s">
        <v>75</v>
      </c>
      <c r="AI52" s="7" t="s">
        <v>75</v>
      </c>
      <c r="AJ52" s="7" t="s">
        <v>74</v>
      </c>
      <c r="AK52" s="7" t="s">
        <v>74</v>
      </c>
      <c r="AL52" s="7" t="s">
        <v>74</v>
      </c>
      <c r="AM52" s="7" t="s">
        <v>74</v>
      </c>
      <c r="AN52" s="7" t="s">
        <v>74</v>
      </c>
      <c r="AO52" s="10"/>
      <c r="AP52" s="10"/>
      <c r="AQ52" s="8" t="b">
        <v>0</v>
      </c>
      <c r="AR52" s="8">
        <v>-1</v>
      </c>
      <c r="AS52" s="8">
        <v>-1</v>
      </c>
      <c r="AT52" s="8">
        <v>-1</v>
      </c>
    </row>
    <row r="53" spans="1:46" ht="13.5" customHeight="1" x14ac:dyDescent="0.25">
      <c r="A53" s="7" t="s">
        <v>340</v>
      </c>
      <c r="B53" s="7" t="s">
        <v>217</v>
      </c>
      <c r="C53" s="7" t="s">
        <v>217</v>
      </c>
      <c r="D53" s="7" t="s">
        <v>1</v>
      </c>
      <c r="E53" s="8" t="b">
        <v>0</v>
      </c>
      <c r="F53" s="7" t="s">
        <v>341</v>
      </c>
      <c r="G53" s="7" t="s">
        <v>66</v>
      </c>
      <c r="H53" s="7" t="s">
        <v>342</v>
      </c>
      <c r="I53" s="7" t="s">
        <v>340</v>
      </c>
      <c r="J53" s="7" t="s">
        <v>68</v>
      </c>
      <c r="K53" s="7" t="s">
        <v>69</v>
      </c>
      <c r="L53" s="9">
        <v>39994</v>
      </c>
      <c r="M53" s="7" t="s">
        <v>70</v>
      </c>
      <c r="N53" s="7" t="s">
        <v>343</v>
      </c>
      <c r="O53" s="7" t="s">
        <v>340</v>
      </c>
      <c r="P53" s="7" t="s">
        <v>72</v>
      </c>
      <c r="Q53" s="7" t="s">
        <v>73</v>
      </c>
      <c r="R53" s="7" t="s">
        <v>74</v>
      </c>
      <c r="S53" s="7" t="s">
        <v>74</v>
      </c>
      <c r="T53" s="7" t="s">
        <v>74</v>
      </c>
      <c r="U53" s="7" t="s">
        <v>74</v>
      </c>
      <c r="V53" s="7" t="s">
        <v>74</v>
      </c>
      <c r="W53" s="7" t="s">
        <v>74</v>
      </c>
      <c r="X53" s="7" t="s">
        <v>75</v>
      </c>
      <c r="Y53" s="7" t="s">
        <v>76</v>
      </c>
      <c r="Z53" s="7" t="s">
        <v>75</v>
      </c>
      <c r="AA53" s="7" t="s">
        <v>76</v>
      </c>
      <c r="AB53" s="7" t="s">
        <v>76</v>
      </c>
      <c r="AC53" s="7" t="s">
        <v>74</v>
      </c>
      <c r="AD53" s="7" t="s">
        <v>74</v>
      </c>
      <c r="AE53" s="7" t="s">
        <v>77</v>
      </c>
      <c r="AF53" s="7" t="s">
        <v>224</v>
      </c>
      <c r="AG53" s="7" t="s">
        <v>225</v>
      </c>
      <c r="AH53" s="7" t="s">
        <v>75</v>
      </c>
      <c r="AI53" s="7" t="s">
        <v>75</v>
      </c>
      <c r="AJ53" s="7" t="s">
        <v>74</v>
      </c>
      <c r="AK53" s="7" t="s">
        <v>74</v>
      </c>
      <c r="AL53" s="7" t="s">
        <v>74</v>
      </c>
      <c r="AM53" s="7" t="s">
        <v>74</v>
      </c>
      <c r="AN53" s="7" t="s">
        <v>74</v>
      </c>
      <c r="AO53" s="10"/>
      <c r="AP53" s="10"/>
      <c r="AQ53" s="8" t="b">
        <v>0</v>
      </c>
      <c r="AR53" s="8">
        <v>-1</v>
      </c>
      <c r="AS53" s="8">
        <v>-1</v>
      </c>
      <c r="AT53" s="8">
        <v>-1</v>
      </c>
    </row>
    <row r="54" spans="1:46" ht="13.5" customHeight="1" x14ac:dyDescent="0.25">
      <c r="A54" s="7" t="s">
        <v>344</v>
      </c>
      <c r="B54" s="7" t="s">
        <v>98</v>
      </c>
      <c r="C54" s="7" t="s">
        <v>99</v>
      </c>
      <c r="D54" s="7" t="s">
        <v>1</v>
      </c>
      <c r="E54" s="8" t="b">
        <v>0</v>
      </c>
      <c r="F54" s="7" t="s">
        <v>345</v>
      </c>
      <c r="G54" s="7" t="s">
        <v>346</v>
      </c>
      <c r="H54" s="7" t="s">
        <v>347</v>
      </c>
      <c r="I54" s="7" t="s">
        <v>348</v>
      </c>
      <c r="J54" s="7" t="s">
        <v>68</v>
      </c>
      <c r="K54" s="7" t="s">
        <v>69</v>
      </c>
      <c r="L54" s="9">
        <v>42289</v>
      </c>
      <c r="M54" s="7" t="s">
        <v>70</v>
      </c>
      <c r="N54" s="7" t="s">
        <v>349</v>
      </c>
      <c r="O54" s="7" t="s">
        <v>344</v>
      </c>
      <c r="P54" s="7" t="s">
        <v>72</v>
      </c>
      <c r="Q54" s="7" t="s">
        <v>73</v>
      </c>
      <c r="R54" s="7" t="s">
        <v>74</v>
      </c>
      <c r="S54" s="7" t="s">
        <v>74</v>
      </c>
      <c r="T54" s="7" t="s">
        <v>73</v>
      </c>
      <c r="U54" s="7" t="s">
        <v>74</v>
      </c>
      <c r="V54" s="7" t="s">
        <v>74</v>
      </c>
      <c r="W54" s="7" t="s">
        <v>74</v>
      </c>
      <c r="X54" s="7" t="s">
        <v>75</v>
      </c>
      <c r="Y54" s="7" t="s">
        <v>76</v>
      </c>
      <c r="Z54" s="7" t="s">
        <v>75</v>
      </c>
      <c r="AA54" s="7" t="s">
        <v>76</v>
      </c>
      <c r="AB54" s="7" t="s">
        <v>76</v>
      </c>
      <c r="AC54" s="7" t="s">
        <v>74</v>
      </c>
      <c r="AD54" s="7" t="s">
        <v>73</v>
      </c>
      <c r="AE54" s="7" t="s">
        <v>77</v>
      </c>
      <c r="AF54" s="7" t="s">
        <v>170</v>
      </c>
      <c r="AG54" s="7" t="s">
        <v>171</v>
      </c>
      <c r="AH54" s="7" t="s">
        <v>76</v>
      </c>
      <c r="AI54" s="7" t="s">
        <v>76</v>
      </c>
      <c r="AJ54" s="7" t="s">
        <v>74</v>
      </c>
      <c r="AK54" s="7" t="s">
        <v>350</v>
      </c>
      <c r="AL54" s="7" t="s">
        <v>74</v>
      </c>
      <c r="AM54" s="7" t="s">
        <v>74</v>
      </c>
      <c r="AN54" s="7" t="s">
        <v>74</v>
      </c>
      <c r="AO54" s="10"/>
      <c r="AP54" s="10"/>
      <c r="AQ54" s="8" t="b">
        <v>0</v>
      </c>
      <c r="AR54" s="8">
        <v>-1</v>
      </c>
      <c r="AS54" s="8">
        <v>-1</v>
      </c>
      <c r="AT54" s="8">
        <v>-1</v>
      </c>
    </row>
    <row r="55" spans="1:46" ht="13.5" customHeight="1" x14ac:dyDescent="0.25">
      <c r="A55" s="7" t="s">
        <v>351</v>
      </c>
      <c r="B55" s="7" t="s">
        <v>81</v>
      </c>
      <c r="C55" s="7" t="s">
        <v>82</v>
      </c>
      <c r="D55" s="7" t="s">
        <v>1</v>
      </c>
      <c r="E55" s="8" t="b">
        <v>0</v>
      </c>
      <c r="F55" s="7" t="s">
        <v>352</v>
      </c>
      <c r="G55" s="7" t="s">
        <v>66</v>
      </c>
      <c r="H55" s="7" t="s">
        <v>353</v>
      </c>
      <c r="I55" s="7" t="s">
        <v>354</v>
      </c>
      <c r="J55" s="7" t="s">
        <v>68</v>
      </c>
      <c r="K55" s="7" t="s">
        <v>69</v>
      </c>
      <c r="L55" s="9">
        <v>39630</v>
      </c>
      <c r="M55" s="7" t="s">
        <v>70</v>
      </c>
      <c r="N55" s="7" t="s">
        <v>355</v>
      </c>
      <c r="O55" s="7" t="s">
        <v>351</v>
      </c>
      <c r="P55" s="7" t="s">
        <v>72</v>
      </c>
      <c r="Q55" s="7" t="s">
        <v>74</v>
      </c>
      <c r="R55" s="7" t="s">
        <v>74</v>
      </c>
      <c r="S55" s="7" t="s">
        <v>74</v>
      </c>
      <c r="T55" s="7" t="s">
        <v>74</v>
      </c>
      <c r="U55" s="7" t="s">
        <v>74</v>
      </c>
      <c r="V55" s="7" t="s">
        <v>74</v>
      </c>
      <c r="W55" s="7" t="s">
        <v>74</v>
      </c>
      <c r="X55" s="7" t="s">
        <v>75</v>
      </c>
      <c r="Y55" s="7" t="s">
        <v>76</v>
      </c>
      <c r="Z55" s="7" t="s">
        <v>75</v>
      </c>
      <c r="AA55" s="7" t="s">
        <v>76</v>
      </c>
      <c r="AB55" s="7" t="s">
        <v>76</v>
      </c>
      <c r="AC55" s="7" t="s">
        <v>74</v>
      </c>
      <c r="AD55" s="7" t="s">
        <v>74</v>
      </c>
      <c r="AE55" s="7" t="s">
        <v>77</v>
      </c>
      <c r="AF55" s="7" t="s">
        <v>86</v>
      </c>
      <c r="AG55" s="7" t="s">
        <v>87</v>
      </c>
      <c r="AH55" s="7" t="s">
        <v>75</v>
      </c>
      <c r="AI55" s="7" t="s">
        <v>75</v>
      </c>
      <c r="AJ55" s="7" t="s">
        <v>74</v>
      </c>
      <c r="AK55" s="7" t="s">
        <v>74</v>
      </c>
      <c r="AL55" s="7" t="s">
        <v>74</v>
      </c>
      <c r="AM55" s="7" t="s">
        <v>74</v>
      </c>
      <c r="AN55" s="7" t="s">
        <v>74</v>
      </c>
      <c r="AO55" s="10"/>
      <c r="AP55" s="10"/>
      <c r="AQ55" s="8" t="b">
        <v>0</v>
      </c>
      <c r="AR55" s="8">
        <v>-1</v>
      </c>
      <c r="AS55" s="8">
        <v>-1</v>
      </c>
      <c r="AT55" s="8">
        <v>-1</v>
      </c>
    </row>
    <row r="56" spans="1:46" ht="13.5" customHeight="1" x14ac:dyDescent="0.25">
      <c r="A56" s="7" t="s">
        <v>356</v>
      </c>
      <c r="B56" s="7" t="s">
        <v>247</v>
      </c>
      <c r="C56" s="7" t="s">
        <v>99</v>
      </c>
      <c r="D56" s="7" t="s">
        <v>1</v>
      </c>
      <c r="E56" s="8" t="b">
        <v>0</v>
      </c>
      <c r="F56" s="7" t="s">
        <v>357</v>
      </c>
      <c r="G56" s="7" t="s">
        <v>66</v>
      </c>
      <c r="H56" s="7" t="s">
        <v>358</v>
      </c>
      <c r="I56" s="7" t="s">
        <v>356</v>
      </c>
      <c r="J56" s="7" t="s">
        <v>68</v>
      </c>
      <c r="K56" s="7" t="s">
        <v>69</v>
      </c>
      <c r="L56" s="9">
        <v>39630</v>
      </c>
      <c r="M56" s="7" t="s">
        <v>70</v>
      </c>
      <c r="N56" s="7" t="s">
        <v>359</v>
      </c>
      <c r="O56" s="7" t="s">
        <v>356</v>
      </c>
      <c r="P56" s="7" t="s">
        <v>360</v>
      </c>
      <c r="Q56" s="7" t="s">
        <v>74</v>
      </c>
      <c r="R56" s="7" t="s">
        <v>74</v>
      </c>
      <c r="S56" s="7" t="s">
        <v>74</v>
      </c>
      <c r="T56" s="7" t="s">
        <v>74</v>
      </c>
      <c r="U56" s="7" t="s">
        <v>74</v>
      </c>
      <c r="V56" s="7" t="s">
        <v>232</v>
      </c>
      <c r="W56" s="7" t="s">
        <v>233</v>
      </c>
      <c r="X56" s="7" t="s">
        <v>76</v>
      </c>
      <c r="Y56" s="7" t="s">
        <v>76</v>
      </c>
      <c r="Z56" s="7" t="s">
        <v>75</v>
      </c>
      <c r="AA56" s="7" t="s">
        <v>76</v>
      </c>
      <c r="AB56" s="7" t="s">
        <v>76</v>
      </c>
      <c r="AC56" s="7" t="s">
        <v>74</v>
      </c>
      <c r="AD56" s="7" t="s">
        <v>74</v>
      </c>
      <c r="AE56" s="7" t="s">
        <v>361</v>
      </c>
      <c r="AF56" s="7" t="s">
        <v>129</v>
      </c>
      <c r="AG56" s="7" t="s">
        <v>130</v>
      </c>
      <c r="AH56" s="7" t="s">
        <v>76</v>
      </c>
      <c r="AI56" s="7" t="s">
        <v>75</v>
      </c>
      <c r="AJ56" s="7" t="s">
        <v>74</v>
      </c>
      <c r="AK56" s="7" t="s">
        <v>74</v>
      </c>
      <c r="AL56" s="7" t="s">
        <v>74</v>
      </c>
      <c r="AM56" s="7" t="s">
        <v>74</v>
      </c>
      <c r="AN56" s="7" t="s">
        <v>74</v>
      </c>
      <c r="AO56" s="10"/>
      <c r="AP56" s="10"/>
      <c r="AQ56" s="8" t="b">
        <v>0</v>
      </c>
      <c r="AR56" s="8">
        <v>-1</v>
      </c>
      <c r="AS56" s="8">
        <v>-1</v>
      </c>
      <c r="AT56" s="8">
        <v>-1</v>
      </c>
    </row>
    <row r="57" spans="1:46" ht="13.5" customHeight="1" x14ac:dyDescent="0.25">
      <c r="A57" s="7" t="s">
        <v>63</v>
      </c>
      <c r="B57" s="7" t="s">
        <v>63</v>
      </c>
      <c r="C57" s="7" t="s">
        <v>64</v>
      </c>
      <c r="D57" s="7" t="s">
        <v>1</v>
      </c>
      <c r="E57" s="8" t="b">
        <v>1</v>
      </c>
      <c r="F57" s="7" t="s">
        <v>362</v>
      </c>
      <c r="G57" s="7" t="s">
        <v>74</v>
      </c>
      <c r="H57" s="7" t="s">
        <v>363</v>
      </c>
      <c r="I57" s="7" t="s">
        <v>63</v>
      </c>
      <c r="J57" s="7" t="s">
        <v>68</v>
      </c>
      <c r="K57" s="7" t="s">
        <v>69</v>
      </c>
      <c r="L57" s="9">
        <v>41835</v>
      </c>
      <c r="M57" s="7" t="s">
        <v>70</v>
      </c>
      <c r="N57" s="7" t="s">
        <v>364</v>
      </c>
      <c r="O57" s="7" t="s">
        <v>63</v>
      </c>
      <c r="P57" s="7" t="s">
        <v>365</v>
      </c>
      <c r="Q57" s="7" t="s">
        <v>73</v>
      </c>
      <c r="R57" s="7" t="s">
        <v>74</v>
      </c>
      <c r="S57" s="7" t="s">
        <v>74</v>
      </c>
      <c r="T57" s="7" t="s">
        <v>74</v>
      </c>
      <c r="U57" s="7" t="s">
        <v>74</v>
      </c>
      <c r="V57" s="7" t="s">
        <v>74</v>
      </c>
      <c r="W57" s="7" t="s">
        <v>74</v>
      </c>
      <c r="X57" s="7" t="s">
        <v>75</v>
      </c>
      <c r="Y57" s="7" t="s">
        <v>76</v>
      </c>
      <c r="Z57" s="7" t="s">
        <v>75</v>
      </c>
      <c r="AA57" s="7" t="s">
        <v>76</v>
      </c>
      <c r="AB57" s="7" t="s">
        <v>76</v>
      </c>
      <c r="AC57" s="7" t="s">
        <v>74</v>
      </c>
      <c r="AD57" s="7" t="s">
        <v>74</v>
      </c>
      <c r="AE57" s="7" t="s">
        <v>74</v>
      </c>
      <c r="AF57" s="7" t="s">
        <v>74</v>
      </c>
      <c r="AG57" s="7" t="s">
        <v>74</v>
      </c>
      <c r="AH57" s="7" t="s">
        <v>75</v>
      </c>
      <c r="AI57" s="7" t="s">
        <v>75</v>
      </c>
      <c r="AJ57" s="7" t="s">
        <v>74</v>
      </c>
      <c r="AK57" s="7" t="s">
        <v>164</v>
      </c>
      <c r="AL57" s="7" t="s">
        <v>74</v>
      </c>
      <c r="AM57" s="7" t="s">
        <v>74</v>
      </c>
      <c r="AN57" s="7" t="s">
        <v>74</v>
      </c>
      <c r="AO57" s="10"/>
      <c r="AP57" s="10"/>
      <c r="AQ57" s="8" t="b">
        <v>0</v>
      </c>
      <c r="AR57" s="8">
        <v>-1</v>
      </c>
      <c r="AS57" s="8">
        <v>-1</v>
      </c>
      <c r="AT57" s="8">
        <v>-1</v>
      </c>
    </row>
    <row r="58" spans="1:46" ht="13.5" customHeight="1" x14ac:dyDescent="0.25">
      <c r="A58" s="7" t="s">
        <v>366</v>
      </c>
      <c r="B58" s="7" t="s">
        <v>63</v>
      </c>
      <c r="C58" s="7" t="s">
        <v>64</v>
      </c>
      <c r="D58" s="7" t="s">
        <v>1</v>
      </c>
      <c r="E58" s="8" t="b">
        <v>0</v>
      </c>
      <c r="F58" s="7" t="s">
        <v>367</v>
      </c>
      <c r="G58" s="7" t="s">
        <v>66</v>
      </c>
      <c r="H58" s="7" t="s">
        <v>363</v>
      </c>
      <c r="I58" s="7" t="s">
        <v>63</v>
      </c>
      <c r="J58" s="7" t="s">
        <v>68</v>
      </c>
      <c r="K58" s="7" t="s">
        <v>69</v>
      </c>
      <c r="L58" s="9">
        <v>41835</v>
      </c>
      <c r="M58" s="7" t="s">
        <v>70</v>
      </c>
      <c r="N58" s="7" t="s">
        <v>368</v>
      </c>
      <c r="O58" s="7" t="s">
        <v>366</v>
      </c>
      <c r="P58" s="7" t="s">
        <v>146</v>
      </c>
      <c r="Q58" s="7" t="s">
        <v>72</v>
      </c>
      <c r="R58" s="7" t="s">
        <v>74</v>
      </c>
      <c r="S58" s="7" t="s">
        <v>74</v>
      </c>
      <c r="T58" s="7" t="s">
        <v>74</v>
      </c>
      <c r="U58" s="7" t="s">
        <v>74</v>
      </c>
      <c r="V58" s="7" t="s">
        <v>74</v>
      </c>
      <c r="W58" s="7" t="s">
        <v>74</v>
      </c>
      <c r="X58" s="7" t="s">
        <v>75</v>
      </c>
      <c r="Y58" s="7" t="s">
        <v>76</v>
      </c>
      <c r="Z58" s="7" t="s">
        <v>76</v>
      </c>
      <c r="AA58" s="7" t="s">
        <v>76</v>
      </c>
      <c r="AB58" s="7" t="s">
        <v>75</v>
      </c>
      <c r="AC58" s="7" t="s">
        <v>362</v>
      </c>
      <c r="AD58" s="7" t="s">
        <v>63</v>
      </c>
      <c r="AE58" s="7" t="s">
        <v>77</v>
      </c>
      <c r="AF58" s="7" t="s">
        <v>362</v>
      </c>
      <c r="AG58" s="7" t="s">
        <v>63</v>
      </c>
      <c r="AH58" s="7" t="s">
        <v>75</v>
      </c>
      <c r="AI58" s="7" t="s">
        <v>75</v>
      </c>
      <c r="AJ58" s="7" t="s">
        <v>74</v>
      </c>
      <c r="AK58" s="7" t="s">
        <v>369</v>
      </c>
      <c r="AL58" s="7" t="s">
        <v>74</v>
      </c>
      <c r="AM58" s="7" t="s">
        <v>74</v>
      </c>
      <c r="AN58" s="7" t="s">
        <v>74</v>
      </c>
      <c r="AO58" s="10"/>
      <c r="AP58" s="10"/>
      <c r="AQ58" s="8" t="b">
        <v>0</v>
      </c>
      <c r="AR58" s="8">
        <v>-1</v>
      </c>
      <c r="AS58" s="8">
        <v>-1</v>
      </c>
      <c r="AT58" s="8">
        <v>-1</v>
      </c>
    </row>
    <row r="59" spans="1:46" ht="13.5" customHeight="1" x14ac:dyDescent="0.25">
      <c r="A59" s="7" t="s">
        <v>370</v>
      </c>
      <c r="B59" s="7" t="s">
        <v>297</v>
      </c>
      <c r="C59" s="7" t="s">
        <v>82</v>
      </c>
      <c r="D59" s="7" t="s">
        <v>1</v>
      </c>
      <c r="E59" s="8" t="b">
        <v>0</v>
      </c>
      <c r="F59" s="7" t="s">
        <v>371</v>
      </c>
      <c r="G59" s="7" t="s">
        <v>66</v>
      </c>
      <c r="H59" s="7" t="s">
        <v>372</v>
      </c>
      <c r="I59" s="7" t="s">
        <v>370</v>
      </c>
      <c r="J59" s="7" t="s">
        <v>68</v>
      </c>
      <c r="K59" s="7" t="s">
        <v>69</v>
      </c>
      <c r="L59" s="9">
        <v>39630</v>
      </c>
      <c r="M59" s="7" t="s">
        <v>70</v>
      </c>
      <c r="N59" s="7" t="s">
        <v>373</v>
      </c>
      <c r="O59" s="7" t="s">
        <v>370</v>
      </c>
      <c r="P59" s="7" t="s">
        <v>72</v>
      </c>
      <c r="Q59" s="7" t="s">
        <v>74</v>
      </c>
      <c r="R59" s="7" t="s">
        <v>74</v>
      </c>
      <c r="S59" s="7" t="s">
        <v>74</v>
      </c>
      <c r="T59" s="7" t="s">
        <v>74</v>
      </c>
      <c r="U59" s="7" t="s">
        <v>74</v>
      </c>
      <c r="V59" s="7" t="s">
        <v>74</v>
      </c>
      <c r="W59" s="7" t="s">
        <v>74</v>
      </c>
      <c r="X59" s="7" t="s">
        <v>75</v>
      </c>
      <c r="Y59" s="7" t="s">
        <v>76</v>
      </c>
      <c r="Z59" s="7" t="s">
        <v>75</v>
      </c>
      <c r="AA59" s="7" t="s">
        <v>76</v>
      </c>
      <c r="AB59" s="7" t="s">
        <v>76</v>
      </c>
      <c r="AC59" s="7" t="s">
        <v>74</v>
      </c>
      <c r="AD59" s="7" t="s">
        <v>74</v>
      </c>
      <c r="AE59" s="7" t="s">
        <v>77</v>
      </c>
      <c r="AF59" s="7" t="s">
        <v>86</v>
      </c>
      <c r="AG59" s="7" t="s">
        <v>87</v>
      </c>
      <c r="AH59" s="7" t="s">
        <v>75</v>
      </c>
      <c r="AI59" s="7" t="s">
        <v>75</v>
      </c>
      <c r="AJ59" s="7" t="s">
        <v>74</v>
      </c>
      <c r="AK59" s="7" t="s">
        <v>74</v>
      </c>
      <c r="AL59" s="7" t="s">
        <v>74</v>
      </c>
      <c r="AM59" s="7" t="s">
        <v>74</v>
      </c>
      <c r="AN59" s="7" t="s">
        <v>74</v>
      </c>
      <c r="AO59" s="10"/>
      <c r="AP59" s="10"/>
      <c r="AQ59" s="8" t="b">
        <v>0</v>
      </c>
      <c r="AR59" s="8">
        <v>-1</v>
      </c>
      <c r="AS59" s="8">
        <v>-1</v>
      </c>
      <c r="AT59" s="8">
        <v>-1</v>
      </c>
    </row>
    <row r="60" spans="1:46" ht="13.5" customHeight="1" x14ac:dyDescent="0.25">
      <c r="A60" s="7" t="s">
        <v>374</v>
      </c>
      <c r="B60" s="7" t="s">
        <v>297</v>
      </c>
      <c r="C60" s="7" t="s">
        <v>82</v>
      </c>
      <c r="D60" s="7" t="s">
        <v>1</v>
      </c>
      <c r="E60" s="8" t="b">
        <v>0</v>
      </c>
      <c r="F60" s="7" t="s">
        <v>375</v>
      </c>
      <c r="G60" s="7" t="s">
        <v>66</v>
      </c>
      <c r="H60" s="7" t="s">
        <v>372</v>
      </c>
      <c r="I60" s="7" t="s">
        <v>370</v>
      </c>
      <c r="J60" s="7" t="s">
        <v>68</v>
      </c>
      <c r="K60" s="7" t="s">
        <v>69</v>
      </c>
      <c r="L60" s="9">
        <v>39630</v>
      </c>
      <c r="M60" s="7" t="s">
        <v>70</v>
      </c>
      <c r="N60" s="7" t="s">
        <v>376</v>
      </c>
      <c r="O60" s="7" t="s">
        <v>374</v>
      </c>
      <c r="P60" s="7" t="s">
        <v>146</v>
      </c>
      <c r="Q60" s="7" t="s">
        <v>72</v>
      </c>
      <c r="R60" s="7" t="s">
        <v>74</v>
      </c>
      <c r="S60" s="7" t="s">
        <v>74</v>
      </c>
      <c r="T60" s="7" t="s">
        <v>73</v>
      </c>
      <c r="U60" s="7" t="s">
        <v>74</v>
      </c>
      <c r="V60" s="7" t="s">
        <v>74</v>
      </c>
      <c r="W60" s="7" t="s">
        <v>74</v>
      </c>
      <c r="X60" s="7" t="s">
        <v>75</v>
      </c>
      <c r="Y60" s="7" t="s">
        <v>76</v>
      </c>
      <c r="Z60" s="7" t="s">
        <v>76</v>
      </c>
      <c r="AA60" s="7" t="s">
        <v>76</v>
      </c>
      <c r="AB60" s="7" t="s">
        <v>75</v>
      </c>
      <c r="AC60" s="7" t="s">
        <v>371</v>
      </c>
      <c r="AD60" s="7" t="s">
        <v>370</v>
      </c>
      <c r="AE60" s="7" t="s">
        <v>77</v>
      </c>
      <c r="AF60" s="7" t="s">
        <v>86</v>
      </c>
      <c r="AG60" s="7" t="s">
        <v>87</v>
      </c>
      <c r="AH60" s="7" t="s">
        <v>76</v>
      </c>
      <c r="AI60" s="7" t="s">
        <v>76</v>
      </c>
      <c r="AJ60" s="7" t="s">
        <v>74</v>
      </c>
      <c r="AK60" s="7" t="s">
        <v>74</v>
      </c>
      <c r="AL60" s="7" t="s">
        <v>74</v>
      </c>
      <c r="AM60" s="7" t="s">
        <v>74</v>
      </c>
      <c r="AN60" s="7" t="s">
        <v>74</v>
      </c>
      <c r="AO60" s="10"/>
      <c r="AP60" s="10"/>
      <c r="AQ60" s="8" t="b">
        <v>0</v>
      </c>
      <c r="AR60" s="8">
        <v>-1</v>
      </c>
      <c r="AS60" s="8">
        <v>-1</v>
      </c>
      <c r="AT60" s="8">
        <v>0</v>
      </c>
    </row>
    <row r="61" spans="1:46" ht="13.5" customHeight="1" x14ac:dyDescent="0.25">
      <c r="A61" s="7" t="s">
        <v>377</v>
      </c>
      <c r="B61" s="7" t="s">
        <v>99</v>
      </c>
      <c r="C61" s="7" t="s">
        <v>99</v>
      </c>
      <c r="D61" s="7" t="s">
        <v>1</v>
      </c>
      <c r="E61" s="8" t="b">
        <v>0</v>
      </c>
      <c r="F61" s="7" t="s">
        <v>378</v>
      </c>
      <c r="G61" s="7" t="s">
        <v>74</v>
      </c>
      <c r="H61" s="7" t="s">
        <v>379</v>
      </c>
      <c r="I61" s="7" t="s">
        <v>377</v>
      </c>
      <c r="J61" s="7" t="s">
        <v>68</v>
      </c>
      <c r="K61" s="7" t="s">
        <v>69</v>
      </c>
      <c r="L61" s="9">
        <v>38169</v>
      </c>
      <c r="M61" s="7" t="s">
        <v>319</v>
      </c>
      <c r="N61" s="7" t="s">
        <v>380</v>
      </c>
      <c r="O61" s="7" t="s">
        <v>377</v>
      </c>
      <c r="P61" s="7" t="s">
        <v>94</v>
      </c>
      <c r="Q61" s="7" t="s">
        <v>73</v>
      </c>
      <c r="R61" s="7" t="s">
        <v>74</v>
      </c>
      <c r="S61" s="7" t="s">
        <v>74</v>
      </c>
      <c r="T61" s="7" t="s">
        <v>74</v>
      </c>
      <c r="U61" s="7" t="s">
        <v>74</v>
      </c>
      <c r="V61" s="7" t="s">
        <v>321</v>
      </c>
      <c r="W61" s="7" t="s">
        <v>322</v>
      </c>
      <c r="X61" s="7" t="s">
        <v>76</v>
      </c>
      <c r="Y61" s="7" t="s">
        <v>76</v>
      </c>
      <c r="Z61" s="7" t="s">
        <v>75</v>
      </c>
      <c r="AA61" s="7" t="s">
        <v>76</v>
      </c>
      <c r="AB61" s="7" t="s">
        <v>76</v>
      </c>
      <c r="AC61" s="7" t="s">
        <v>74</v>
      </c>
      <c r="AD61" s="7" t="s">
        <v>74</v>
      </c>
      <c r="AE61" s="7" t="s">
        <v>77</v>
      </c>
      <c r="AF61" s="7" t="s">
        <v>78</v>
      </c>
      <c r="AG61" s="7" t="s">
        <v>79</v>
      </c>
      <c r="AH61" s="7" t="s">
        <v>76</v>
      </c>
      <c r="AI61" s="7" t="s">
        <v>76</v>
      </c>
      <c r="AJ61" s="7" t="s">
        <v>74</v>
      </c>
      <c r="AK61" s="7" t="s">
        <v>74</v>
      </c>
      <c r="AL61" s="7" t="s">
        <v>74</v>
      </c>
      <c r="AM61" s="7" t="s">
        <v>74</v>
      </c>
      <c r="AN61" s="7" t="s">
        <v>74</v>
      </c>
      <c r="AO61" s="10"/>
      <c r="AP61" s="10"/>
      <c r="AQ61" s="8" t="b">
        <v>0</v>
      </c>
      <c r="AR61" s="8">
        <v>-1</v>
      </c>
      <c r="AS61" s="8">
        <v>-1</v>
      </c>
      <c r="AT61" s="8">
        <v>-1</v>
      </c>
    </row>
    <row r="62" spans="1:46" ht="13.5" customHeight="1" x14ac:dyDescent="0.25">
      <c r="A62" s="7" t="s">
        <v>381</v>
      </c>
      <c r="B62" s="7" t="s">
        <v>247</v>
      </c>
      <c r="C62" s="7" t="s">
        <v>99</v>
      </c>
      <c r="D62" s="7" t="s">
        <v>1</v>
      </c>
      <c r="E62" s="8" t="b">
        <v>0</v>
      </c>
      <c r="F62" s="7" t="s">
        <v>382</v>
      </c>
      <c r="G62" s="7" t="s">
        <v>66</v>
      </c>
      <c r="H62" s="7" t="s">
        <v>383</v>
      </c>
      <c r="I62" s="7" t="s">
        <v>384</v>
      </c>
      <c r="J62" s="7" t="s">
        <v>68</v>
      </c>
      <c r="K62" s="7" t="s">
        <v>69</v>
      </c>
      <c r="L62" s="9">
        <v>39630</v>
      </c>
      <c r="M62" s="7" t="s">
        <v>70</v>
      </c>
      <c r="N62" s="7" t="s">
        <v>385</v>
      </c>
      <c r="O62" s="7" t="s">
        <v>381</v>
      </c>
      <c r="P62" s="7" t="s">
        <v>72</v>
      </c>
      <c r="Q62" s="7" t="s">
        <v>73</v>
      </c>
      <c r="R62" s="7" t="s">
        <v>74</v>
      </c>
      <c r="S62" s="7" t="s">
        <v>74</v>
      </c>
      <c r="T62" s="7" t="s">
        <v>177</v>
      </c>
      <c r="U62" s="7" t="s">
        <v>74</v>
      </c>
      <c r="V62" s="7" t="s">
        <v>74</v>
      </c>
      <c r="W62" s="7" t="s">
        <v>74</v>
      </c>
      <c r="X62" s="7" t="s">
        <v>75</v>
      </c>
      <c r="Y62" s="7" t="s">
        <v>76</v>
      </c>
      <c r="Z62" s="7" t="s">
        <v>75</v>
      </c>
      <c r="AA62" s="7" t="s">
        <v>76</v>
      </c>
      <c r="AB62" s="7" t="s">
        <v>76</v>
      </c>
      <c r="AC62" s="7" t="s">
        <v>74</v>
      </c>
      <c r="AD62" s="7" t="s">
        <v>73</v>
      </c>
      <c r="AE62" s="7" t="s">
        <v>77</v>
      </c>
      <c r="AF62" s="7" t="s">
        <v>78</v>
      </c>
      <c r="AG62" s="7" t="s">
        <v>79</v>
      </c>
      <c r="AH62" s="7" t="s">
        <v>76</v>
      </c>
      <c r="AI62" s="7" t="s">
        <v>76</v>
      </c>
      <c r="AJ62" s="7" t="s">
        <v>74</v>
      </c>
      <c r="AK62" s="7" t="s">
        <v>74</v>
      </c>
      <c r="AL62" s="7" t="s">
        <v>74</v>
      </c>
      <c r="AM62" s="7" t="s">
        <v>74</v>
      </c>
      <c r="AN62" s="7" t="s">
        <v>74</v>
      </c>
      <c r="AO62" s="10"/>
      <c r="AP62" s="10"/>
      <c r="AQ62" s="8" t="b">
        <v>0</v>
      </c>
      <c r="AR62" s="8">
        <v>-1</v>
      </c>
      <c r="AS62" s="8">
        <v>-1</v>
      </c>
      <c r="AT62" s="8">
        <v>0</v>
      </c>
    </row>
    <row r="63" spans="1:46" ht="13.5" customHeight="1" x14ac:dyDescent="0.25">
      <c r="A63" s="7" t="s">
        <v>386</v>
      </c>
      <c r="B63" s="7" t="s">
        <v>387</v>
      </c>
      <c r="C63" s="7" t="s">
        <v>99</v>
      </c>
      <c r="D63" s="7" t="s">
        <v>1</v>
      </c>
      <c r="E63" s="8" t="b">
        <v>0</v>
      </c>
      <c r="F63" s="7" t="s">
        <v>388</v>
      </c>
      <c r="G63" s="7" t="s">
        <v>66</v>
      </c>
      <c r="H63" s="7" t="s">
        <v>389</v>
      </c>
      <c r="I63" s="7" t="s">
        <v>390</v>
      </c>
      <c r="J63" s="7" t="s">
        <v>68</v>
      </c>
      <c r="K63" s="7" t="s">
        <v>69</v>
      </c>
      <c r="L63" s="9">
        <v>39630</v>
      </c>
      <c r="M63" s="7" t="s">
        <v>70</v>
      </c>
      <c r="N63" s="7" t="s">
        <v>391</v>
      </c>
      <c r="O63" s="7" t="s">
        <v>386</v>
      </c>
      <c r="P63" s="7" t="s">
        <v>72</v>
      </c>
      <c r="Q63" s="7" t="s">
        <v>74</v>
      </c>
      <c r="R63" s="7" t="s">
        <v>74</v>
      </c>
      <c r="S63" s="7" t="s">
        <v>74</v>
      </c>
      <c r="T63" s="7" t="s">
        <v>177</v>
      </c>
      <c r="U63" s="7" t="s">
        <v>74</v>
      </c>
      <c r="V63" s="7" t="s">
        <v>74</v>
      </c>
      <c r="W63" s="7" t="s">
        <v>74</v>
      </c>
      <c r="X63" s="7" t="s">
        <v>75</v>
      </c>
      <c r="Y63" s="7" t="s">
        <v>76</v>
      </c>
      <c r="Z63" s="7" t="s">
        <v>75</v>
      </c>
      <c r="AA63" s="7" t="s">
        <v>76</v>
      </c>
      <c r="AB63" s="7" t="s">
        <v>76</v>
      </c>
      <c r="AC63" s="7" t="s">
        <v>74</v>
      </c>
      <c r="AD63" s="7" t="s">
        <v>74</v>
      </c>
      <c r="AE63" s="7" t="s">
        <v>77</v>
      </c>
      <c r="AF63" s="7" t="s">
        <v>78</v>
      </c>
      <c r="AG63" s="7" t="s">
        <v>79</v>
      </c>
      <c r="AH63" s="7" t="s">
        <v>75</v>
      </c>
      <c r="AI63" s="7" t="s">
        <v>75</v>
      </c>
      <c r="AJ63" s="7" t="s">
        <v>74</v>
      </c>
      <c r="AK63" s="7" t="s">
        <v>74</v>
      </c>
      <c r="AL63" s="7" t="s">
        <v>74</v>
      </c>
      <c r="AM63" s="7" t="s">
        <v>74</v>
      </c>
      <c r="AN63" s="7" t="s">
        <v>74</v>
      </c>
      <c r="AO63" s="10"/>
      <c r="AP63" s="10"/>
      <c r="AQ63" s="8" t="b">
        <v>0</v>
      </c>
      <c r="AR63" s="8">
        <v>-1</v>
      </c>
      <c r="AS63" s="8">
        <v>-1</v>
      </c>
      <c r="AT63" s="8">
        <v>-1</v>
      </c>
    </row>
    <row r="64" spans="1:46" ht="13.5" customHeight="1" x14ac:dyDescent="0.25">
      <c r="A64" s="7" t="s">
        <v>392</v>
      </c>
      <c r="B64" s="7" t="s">
        <v>151</v>
      </c>
      <c r="C64" s="7" t="s">
        <v>151</v>
      </c>
      <c r="D64" s="7" t="s">
        <v>1</v>
      </c>
      <c r="E64" s="8" t="b">
        <v>0</v>
      </c>
      <c r="F64" s="7" t="s">
        <v>393</v>
      </c>
      <c r="G64" s="7" t="s">
        <v>66</v>
      </c>
      <c r="H64" s="7" t="s">
        <v>394</v>
      </c>
      <c r="I64" s="7" t="s">
        <v>395</v>
      </c>
      <c r="J64" s="7" t="s">
        <v>68</v>
      </c>
      <c r="K64" s="7" t="s">
        <v>69</v>
      </c>
      <c r="L64" s="9">
        <v>40007</v>
      </c>
      <c r="M64" s="7" t="s">
        <v>70</v>
      </c>
      <c r="N64" s="7" t="s">
        <v>396</v>
      </c>
      <c r="O64" s="7" t="s">
        <v>392</v>
      </c>
      <c r="P64" s="7" t="s">
        <v>73</v>
      </c>
      <c r="Q64" s="7" t="s">
        <v>73</v>
      </c>
      <c r="R64" s="7" t="s">
        <v>74</v>
      </c>
      <c r="S64" s="7" t="s">
        <v>74</v>
      </c>
      <c r="T64" s="7" t="s">
        <v>177</v>
      </c>
      <c r="U64" s="7" t="s">
        <v>74</v>
      </c>
      <c r="V64" s="7" t="s">
        <v>74</v>
      </c>
      <c r="W64" s="7" t="s">
        <v>74</v>
      </c>
      <c r="X64" s="7" t="s">
        <v>76</v>
      </c>
      <c r="Y64" s="7" t="s">
        <v>76</v>
      </c>
      <c r="Z64" s="7" t="s">
        <v>75</v>
      </c>
      <c r="AA64" s="7" t="s">
        <v>76</v>
      </c>
      <c r="AB64" s="7" t="s">
        <v>76</v>
      </c>
      <c r="AC64" s="7" t="s">
        <v>74</v>
      </c>
      <c r="AD64" s="7" t="s">
        <v>74</v>
      </c>
      <c r="AE64" s="7" t="s">
        <v>74</v>
      </c>
      <c r="AF64" s="7" t="s">
        <v>74</v>
      </c>
      <c r="AG64" s="7" t="s">
        <v>74</v>
      </c>
      <c r="AH64" s="7" t="s">
        <v>75</v>
      </c>
      <c r="AI64" s="7" t="s">
        <v>75</v>
      </c>
      <c r="AJ64" s="7" t="s">
        <v>74</v>
      </c>
      <c r="AK64" s="7" t="s">
        <v>74</v>
      </c>
      <c r="AL64" s="7" t="s">
        <v>74</v>
      </c>
      <c r="AM64" s="7" t="s">
        <v>74</v>
      </c>
      <c r="AN64" s="7" t="s">
        <v>74</v>
      </c>
      <c r="AO64" s="10"/>
      <c r="AP64" s="10"/>
      <c r="AQ64" s="8" t="b">
        <v>0</v>
      </c>
      <c r="AR64" s="8">
        <v>-1</v>
      </c>
      <c r="AS64" s="8">
        <v>-1</v>
      </c>
      <c r="AT64" s="8">
        <v>-1</v>
      </c>
    </row>
    <row r="65" spans="1:46" ht="13.5" customHeight="1" x14ac:dyDescent="0.25">
      <c r="A65" s="7" t="s">
        <v>397</v>
      </c>
      <c r="B65" s="7" t="s">
        <v>151</v>
      </c>
      <c r="C65" s="7" t="s">
        <v>151</v>
      </c>
      <c r="D65" s="7" t="s">
        <v>1</v>
      </c>
      <c r="E65" s="8" t="b">
        <v>0</v>
      </c>
      <c r="F65" s="7" t="s">
        <v>398</v>
      </c>
      <c r="G65" s="7" t="s">
        <v>66</v>
      </c>
      <c r="H65" s="7" t="s">
        <v>394</v>
      </c>
      <c r="I65" s="7" t="s">
        <v>395</v>
      </c>
      <c r="J65" s="7" t="s">
        <v>68</v>
      </c>
      <c r="K65" s="7" t="s">
        <v>69</v>
      </c>
      <c r="L65" s="9">
        <v>39630</v>
      </c>
      <c r="M65" s="7" t="s">
        <v>70</v>
      </c>
      <c r="N65" s="7" t="s">
        <v>399</v>
      </c>
      <c r="O65" s="7" t="s">
        <v>397</v>
      </c>
      <c r="P65" s="7" t="s">
        <v>126</v>
      </c>
      <c r="Q65" s="7" t="s">
        <v>365</v>
      </c>
      <c r="R65" s="7" t="s">
        <v>74</v>
      </c>
      <c r="S65" s="7" t="s">
        <v>74</v>
      </c>
      <c r="T65" s="7" t="s">
        <v>74</v>
      </c>
      <c r="U65" s="7" t="s">
        <v>74</v>
      </c>
      <c r="V65" s="7" t="s">
        <v>74</v>
      </c>
      <c r="W65" s="7" t="s">
        <v>74</v>
      </c>
      <c r="X65" s="7" t="s">
        <v>75</v>
      </c>
      <c r="Y65" s="7" t="s">
        <v>76</v>
      </c>
      <c r="Z65" s="7" t="s">
        <v>76</v>
      </c>
      <c r="AA65" s="7" t="s">
        <v>75</v>
      </c>
      <c r="AB65" s="7" t="s">
        <v>76</v>
      </c>
      <c r="AC65" s="7" t="s">
        <v>393</v>
      </c>
      <c r="AD65" s="7" t="s">
        <v>392</v>
      </c>
      <c r="AE65" s="7" t="s">
        <v>74</v>
      </c>
      <c r="AF65" s="7" t="s">
        <v>74</v>
      </c>
      <c r="AG65" s="7" t="s">
        <v>74</v>
      </c>
      <c r="AH65" s="7" t="s">
        <v>75</v>
      </c>
      <c r="AI65" s="7" t="s">
        <v>75</v>
      </c>
      <c r="AJ65" s="7" t="s">
        <v>74</v>
      </c>
      <c r="AK65" s="7" t="s">
        <v>74</v>
      </c>
      <c r="AL65" s="7" t="s">
        <v>74</v>
      </c>
      <c r="AM65" s="7" t="s">
        <v>74</v>
      </c>
      <c r="AN65" s="7" t="s">
        <v>74</v>
      </c>
      <c r="AO65" s="10"/>
      <c r="AP65" s="10"/>
      <c r="AQ65" s="8" t="b">
        <v>0</v>
      </c>
      <c r="AR65" s="8">
        <v>-1</v>
      </c>
      <c r="AS65" s="8">
        <v>-1</v>
      </c>
      <c r="AT65" s="8">
        <v>-1</v>
      </c>
    </row>
    <row r="66" spans="1:46" ht="13.5" customHeight="1" x14ac:dyDescent="0.25">
      <c r="A66" s="7" t="s">
        <v>400</v>
      </c>
      <c r="B66" s="7" t="s">
        <v>151</v>
      </c>
      <c r="C66" s="7" t="s">
        <v>151</v>
      </c>
      <c r="D66" s="7" t="s">
        <v>1</v>
      </c>
      <c r="E66" s="8" t="b">
        <v>0</v>
      </c>
      <c r="F66" s="7" t="s">
        <v>401</v>
      </c>
      <c r="G66" s="7" t="s">
        <v>66</v>
      </c>
      <c r="H66" s="7" t="s">
        <v>394</v>
      </c>
      <c r="I66" s="7" t="s">
        <v>395</v>
      </c>
      <c r="J66" s="7" t="s">
        <v>68</v>
      </c>
      <c r="K66" s="7" t="s">
        <v>69</v>
      </c>
      <c r="L66" s="9">
        <v>39630</v>
      </c>
      <c r="M66" s="7" t="s">
        <v>70</v>
      </c>
      <c r="N66" s="7" t="s">
        <v>402</v>
      </c>
      <c r="O66" s="7" t="s">
        <v>400</v>
      </c>
      <c r="P66" s="7" t="s">
        <v>146</v>
      </c>
      <c r="Q66" s="7" t="s">
        <v>94</v>
      </c>
      <c r="R66" s="7" t="s">
        <v>74</v>
      </c>
      <c r="S66" s="7" t="s">
        <v>74</v>
      </c>
      <c r="T66" s="7" t="s">
        <v>74</v>
      </c>
      <c r="U66" s="7" t="s">
        <v>74</v>
      </c>
      <c r="V66" s="7" t="s">
        <v>74</v>
      </c>
      <c r="W66" s="7" t="s">
        <v>74</v>
      </c>
      <c r="X66" s="7" t="s">
        <v>76</v>
      </c>
      <c r="Y66" s="7" t="s">
        <v>76</v>
      </c>
      <c r="Z66" s="7" t="s">
        <v>76</v>
      </c>
      <c r="AA66" s="7" t="s">
        <v>76</v>
      </c>
      <c r="AB66" s="7" t="s">
        <v>75</v>
      </c>
      <c r="AC66" s="7" t="s">
        <v>393</v>
      </c>
      <c r="AD66" s="7" t="s">
        <v>392</v>
      </c>
      <c r="AE66" s="7" t="s">
        <v>77</v>
      </c>
      <c r="AF66" s="7" t="s">
        <v>393</v>
      </c>
      <c r="AG66" s="7" t="s">
        <v>392</v>
      </c>
      <c r="AH66" s="7" t="s">
        <v>76</v>
      </c>
      <c r="AI66" s="7" t="s">
        <v>76</v>
      </c>
      <c r="AJ66" s="7" t="s">
        <v>74</v>
      </c>
      <c r="AK66" s="7" t="s">
        <v>74</v>
      </c>
      <c r="AL66" s="7" t="s">
        <v>74</v>
      </c>
      <c r="AM66" s="7" t="s">
        <v>74</v>
      </c>
      <c r="AN66" s="7" t="s">
        <v>74</v>
      </c>
      <c r="AO66" s="10"/>
      <c r="AP66" s="10"/>
      <c r="AQ66" s="8" t="b">
        <v>0</v>
      </c>
      <c r="AR66" s="8">
        <v>-1</v>
      </c>
      <c r="AS66" s="8">
        <v>-1</v>
      </c>
      <c r="AT66" s="8">
        <v>0</v>
      </c>
    </row>
    <row r="67" spans="1:46" ht="13.5" customHeight="1" x14ac:dyDescent="0.25">
      <c r="A67" s="7" t="s">
        <v>403</v>
      </c>
      <c r="B67" s="7" t="s">
        <v>151</v>
      </c>
      <c r="C67" s="7" t="s">
        <v>151</v>
      </c>
      <c r="D67" s="7" t="s">
        <v>1</v>
      </c>
      <c r="E67" s="8" t="b">
        <v>0</v>
      </c>
      <c r="F67" s="7" t="s">
        <v>404</v>
      </c>
      <c r="G67" s="7" t="s">
        <v>74</v>
      </c>
      <c r="H67" s="7" t="s">
        <v>394</v>
      </c>
      <c r="I67" s="7" t="s">
        <v>395</v>
      </c>
      <c r="J67" s="7" t="s">
        <v>68</v>
      </c>
      <c r="K67" s="7" t="s">
        <v>69</v>
      </c>
      <c r="L67" s="9">
        <v>39630</v>
      </c>
      <c r="M67" s="7" t="s">
        <v>70</v>
      </c>
      <c r="N67" s="7" t="s">
        <v>405</v>
      </c>
      <c r="O67" s="7" t="s">
        <v>403</v>
      </c>
      <c r="P67" s="7" t="s">
        <v>146</v>
      </c>
      <c r="Q67" s="7" t="s">
        <v>72</v>
      </c>
      <c r="R67" s="7" t="s">
        <v>74</v>
      </c>
      <c r="S67" s="7" t="s">
        <v>74</v>
      </c>
      <c r="T67" s="7" t="s">
        <v>74</v>
      </c>
      <c r="U67" s="7" t="s">
        <v>74</v>
      </c>
      <c r="V67" s="7" t="s">
        <v>74</v>
      </c>
      <c r="W67" s="7" t="s">
        <v>74</v>
      </c>
      <c r="X67" s="7" t="s">
        <v>75</v>
      </c>
      <c r="Y67" s="7" t="s">
        <v>76</v>
      </c>
      <c r="Z67" s="7" t="s">
        <v>76</v>
      </c>
      <c r="AA67" s="7" t="s">
        <v>76</v>
      </c>
      <c r="AB67" s="7" t="s">
        <v>75</v>
      </c>
      <c r="AC67" s="7" t="s">
        <v>393</v>
      </c>
      <c r="AD67" s="7" t="s">
        <v>392</v>
      </c>
      <c r="AE67" s="7" t="s">
        <v>77</v>
      </c>
      <c r="AF67" s="7" t="s">
        <v>393</v>
      </c>
      <c r="AG67" s="7" t="s">
        <v>392</v>
      </c>
      <c r="AH67" s="7" t="s">
        <v>76</v>
      </c>
      <c r="AI67" s="7" t="s">
        <v>76</v>
      </c>
      <c r="AJ67" s="7" t="s">
        <v>74</v>
      </c>
      <c r="AK67" s="7" t="s">
        <v>74</v>
      </c>
      <c r="AL67" s="7" t="s">
        <v>74</v>
      </c>
      <c r="AM67" s="7" t="s">
        <v>74</v>
      </c>
      <c r="AN67" s="7" t="s">
        <v>74</v>
      </c>
      <c r="AO67" s="10"/>
      <c r="AP67" s="10"/>
      <c r="AQ67" s="8" t="b">
        <v>0</v>
      </c>
      <c r="AR67" s="8">
        <v>-1</v>
      </c>
      <c r="AS67" s="8">
        <v>-1</v>
      </c>
      <c r="AT67" s="8">
        <v>0</v>
      </c>
    </row>
    <row r="68" spans="1:46" ht="13.5" customHeight="1" x14ac:dyDescent="0.25">
      <c r="A68" s="7" t="s">
        <v>406</v>
      </c>
      <c r="B68" s="7" t="s">
        <v>151</v>
      </c>
      <c r="C68" s="7" t="s">
        <v>151</v>
      </c>
      <c r="D68" s="7" t="s">
        <v>1</v>
      </c>
      <c r="E68" s="8" t="b">
        <v>0</v>
      </c>
      <c r="F68" s="7" t="s">
        <v>407</v>
      </c>
      <c r="G68" s="7" t="s">
        <v>66</v>
      </c>
      <c r="H68" s="7" t="s">
        <v>394</v>
      </c>
      <c r="I68" s="7" t="s">
        <v>395</v>
      </c>
      <c r="J68" s="7" t="s">
        <v>68</v>
      </c>
      <c r="K68" s="7" t="s">
        <v>69</v>
      </c>
      <c r="L68" s="9">
        <v>39630</v>
      </c>
      <c r="M68" s="7" t="s">
        <v>70</v>
      </c>
      <c r="N68" s="7" t="s">
        <v>408</v>
      </c>
      <c r="O68" s="7" t="s">
        <v>406</v>
      </c>
      <c r="P68" s="7" t="s">
        <v>146</v>
      </c>
      <c r="Q68" s="7" t="s">
        <v>72</v>
      </c>
      <c r="R68" s="7" t="s">
        <v>74</v>
      </c>
      <c r="S68" s="7" t="s">
        <v>74</v>
      </c>
      <c r="T68" s="7" t="s">
        <v>74</v>
      </c>
      <c r="U68" s="7" t="s">
        <v>74</v>
      </c>
      <c r="V68" s="7" t="s">
        <v>74</v>
      </c>
      <c r="W68" s="7" t="s">
        <v>74</v>
      </c>
      <c r="X68" s="7" t="s">
        <v>75</v>
      </c>
      <c r="Y68" s="7" t="s">
        <v>76</v>
      </c>
      <c r="Z68" s="7" t="s">
        <v>76</v>
      </c>
      <c r="AA68" s="7" t="s">
        <v>76</v>
      </c>
      <c r="AB68" s="7" t="s">
        <v>75</v>
      </c>
      <c r="AC68" s="7" t="s">
        <v>393</v>
      </c>
      <c r="AD68" s="7" t="s">
        <v>392</v>
      </c>
      <c r="AE68" s="7" t="s">
        <v>77</v>
      </c>
      <c r="AF68" s="7" t="s">
        <v>393</v>
      </c>
      <c r="AG68" s="7" t="s">
        <v>392</v>
      </c>
      <c r="AH68" s="7" t="s">
        <v>76</v>
      </c>
      <c r="AI68" s="7" t="s">
        <v>76</v>
      </c>
      <c r="AJ68" s="7" t="s">
        <v>74</v>
      </c>
      <c r="AK68" s="7" t="s">
        <v>74</v>
      </c>
      <c r="AL68" s="7" t="s">
        <v>74</v>
      </c>
      <c r="AM68" s="7" t="s">
        <v>74</v>
      </c>
      <c r="AN68" s="7" t="s">
        <v>74</v>
      </c>
      <c r="AO68" s="10"/>
      <c r="AP68" s="10"/>
      <c r="AQ68" s="8" t="b">
        <v>0</v>
      </c>
      <c r="AR68" s="8">
        <v>-1</v>
      </c>
      <c r="AS68" s="8">
        <v>-1</v>
      </c>
      <c r="AT68" s="8">
        <v>-1</v>
      </c>
    </row>
    <row r="69" spans="1:46" ht="13.5" customHeight="1" x14ac:dyDescent="0.25">
      <c r="A69" s="7" t="s">
        <v>409</v>
      </c>
      <c r="B69" s="7" t="s">
        <v>151</v>
      </c>
      <c r="C69" s="7" t="s">
        <v>151</v>
      </c>
      <c r="D69" s="7" t="s">
        <v>1</v>
      </c>
      <c r="E69" s="8" t="b">
        <v>0</v>
      </c>
      <c r="F69" s="7" t="s">
        <v>410</v>
      </c>
      <c r="G69" s="7" t="s">
        <v>66</v>
      </c>
      <c r="H69" s="7" t="s">
        <v>394</v>
      </c>
      <c r="I69" s="7" t="s">
        <v>395</v>
      </c>
      <c r="J69" s="7" t="s">
        <v>68</v>
      </c>
      <c r="K69" s="7" t="s">
        <v>69</v>
      </c>
      <c r="L69" s="9">
        <v>39630</v>
      </c>
      <c r="M69" s="7" t="s">
        <v>70</v>
      </c>
      <c r="N69" s="7" t="s">
        <v>411</v>
      </c>
      <c r="O69" s="7" t="s">
        <v>409</v>
      </c>
      <c r="P69" s="7" t="s">
        <v>146</v>
      </c>
      <c r="Q69" s="7" t="s">
        <v>72</v>
      </c>
      <c r="R69" s="7" t="s">
        <v>74</v>
      </c>
      <c r="S69" s="7" t="s">
        <v>74</v>
      </c>
      <c r="T69" s="7" t="s">
        <v>73</v>
      </c>
      <c r="U69" s="7" t="s">
        <v>74</v>
      </c>
      <c r="V69" s="7" t="s">
        <v>74</v>
      </c>
      <c r="W69" s="7" t="s">
        <v>74</v>
      </c>
      <c r="X69" s="7" t="s">
        <v>75</v>
      </c>
      <c r="Y69" s="7" t="s">
        <v>76</v>
      </c>
      <c r="Z69" s="7" t="s">
        <v>76</v>
      </c>
      <c r="AA69" s="7" t="s">
        <v>76</v>
      </c>
      <c r="AB69" s="7" t="s">
        <v>75</v>
      </c>
      <c r="AC69" s="7" t="s">
        <v>393</v>
      </c>
      <c r="AD69" s="7" t="s">
        <v>392</v>
      </c>
      <c r="AE69" s="7" t="s">
        <v>77</v>
      </c>
      <c r="AF69" s="7" t="s">
        <v>393</v>
      </c>
      <c r="AG69" s="7" t="s">
        <v>392</v>
      </c>
      <c r="AH69" s="7" t="s">
        <v>76</v>
      </c>
      <c r="AI69" s="7" t="s">
        <v>76</v>
      </c>
      <c r="AJ69" s="7" t="s">
        <v>74</v>
      </c>
      <c r="AK69" s="7" t="s">
        <v>74</v>
      </c>
      <c r="AL69" s="7" t="s">
        <v>74</v>
      </c>
      <c r="AM69" s="7" t="s">
        <v>74</v>
      </c>
      <c r="AN69" s="7" t="s">
        <v>74</v>
      </c>
      <c r="AO69" s="10"/>
      <c r="AP69" s="10"/>
      <c r="AQ69" s="8" t="b">
        <v>0</v>
      </c>
      <c r="AR69" s="8">
        <v>-1</v>
      </c>
      <c r="AS69" s="8">
        <v>-1</v>
      </c>
      <c r="AT69" s="8">
        <v>-1</v>
      </c>
    </row>
    <row r="70" spans="1:46" ht="13.5" customHeight="1" x14ac:dyDescent="0.25">
      <c r="A70" s="7" t="s">
        <v>412</v>
      </c>
      <c r="B70" s="7" t="s">
        <v>151</v>
      </c>
      <c r="C70" s="7" t="s">
        <v>151</v>
      </c>
      <c r="D70" s="7" t="s">
        <v>1</v>
      </c>
      <c r="E70" s="8" t="b">
        <v>0</v>
      </c>
      <c r="F70" s="7" t="s">
        <v>413</v>
      </c>
      <c r="G70" s="7" t="s">
        <v>66</v>
      </c>
      <c r="H70" s="7" t="s">
        <v>394</v>
      </c>
      <c r="I70" s="7" t="s">
        <v>395</v>
      </c>
      <c r="J70" s="7" t="s">
        <v>68</v>
      </c>
      <c r="K70" s="7" t="s">
        <v>69</v>
      </c>
      <c r="L70" s="9">
        <v>39630</v>
      </c>
      <c r="M70" s="7" t="s">
        <v>70</v>
      </c>
      <c r="N70" s="7" t="s">
        <v>414</v>
      </c>
      <c r="O70" s="7" t="s">
        <v>412</v>
      </c>
      <c r="P70" s="7" t="s">
        <v>146</v>
      </c>
      <c r="Q70" s="7" t="s">
        <v>72</v>
      </c>
      <c r="R70" s="7" t="s">
        <v>74</v>
      </c>
      <c r="S70" s="7" t="s">
        <v>74</v>
      </c>
      <c r="T70" s="7" t="s">
        <v>73</v>
      </c>
      <c r="U70" s="7" t="s">
        <v>74</v>
      </c>
      <c r="V70" s="7" t="s">
        <v>74</v>
      </c>
      <c r="W70" s="7" t="s">
        <v>74</v>
      </c>
      <c r="X70" s="7" t="s">
        <v>75</v>
      </c>
      <c r="Y70" s="7" t="s">
        <v>76</v>
      </c>
      <c r="Z70" s="7" t="s">
        <v>76</v>
      </c>
      <c r="AA70" s="7" t="s">
        <v>76</v>
      </c>
      <c r="AB70" s="7" t="s">
        <v>75</v>
      </c>
      <c r="AC70" s="7" t="s">
        <v>393</v>
      </c>
      <c r="AD70" s="7" t="s">
        <v>392</v>
      </c>
      <c r="AE70" s="7" t="s">
        <v>77</v>
      </c>
      <c r="AF70" s="7" t="s">
        <v>393</v>
      </c>
      <c r="AG70" s="7" t="s">
        <v>392</v>
      </c>
      <c r="AH70" s="7" t="s">
        <v>76</v>
      </c>
      <c r="AI70" s="7" t="s">
        <v>76</v>
      </c>
      <c r="AJ70" s="7" t="s">
        <v>74</v>
      </c>
      <c r="AK70" s="7" t="s">
        <v>74</v>
      </c>
      <c r="AL70" s="7" t="s">
        <v>74</v>
      </c>
      <c r="AM70" s="7" t="s">
        <v>74</v>
      </c>
      <c r="AN70" s="7" t="s">
        <v>74</v>
      </c>
      <c r="AO70" s="10"/>
      <c r="AP70" s="10"/>
      <c r="AQ70" s="8" t="b">
        <v>0</v>
      </c>
      <c r="AR70" s="8">
        <v>-1</v>
      </c>
      <c r="AS70" s="8">
        <v>-1</v>
      </c>
      <c r="AT70" s="8">
        <v>-1</v>
      </c>
    </row>
    <row r="71" spans="1:46" ht="13.5" customHeight="1" x14ac:dyDescent="0.25">
      <c r="A71" s="7" t="s">
        <v>415</v>
      </c>
      <c r="B71" s="7" t="s">
        <v>416</v>
      </c>
      <c r="C71" s="7" t="s">
        <v>82</v>
      </c>
      <c r="D71" s="7" t="s">
        <v>1</v>
      </c>
      <c r="E71" s="8" t="b">
        <v>0</v>
      </c>
      <c r="F71" s="7" t="s">
        <v>417</v>
      </c>
      <c r="G71" s="7" t="s">
        <v>66</v>
      </c>
      <c r="H71" s="7" t="s">
        <v>418</v>
      </c>
      <c r="I71" s="7" t="s">
        <v>415</v>
      </c>
      <c r="J71" s="7" t="s">
        <v>68</v>
      </c>
      <c r="K71" s="7" t="s">
        <v>69</v>
      </c>
      <c r="L71" s="9">
        <v>39630</v>
      </c>
      <c r="M71" s="7" t="s">
        <v>70</v>
      </c>
      <c r="N71" s="7" t="s">
        <v>419</v>
      </c>
      <c r="O71" s="7" t="s">
        <v>415</v>
      </c>
      <c r="P71" s="7" t="s">
        <v>72</v>
      </c>
      <c r="Q71" s="7" t="s">
        <v>73</v>
      </c>
      <c r="R71" s="7" t="s">
        <v>74</v>
      </c>
      <c r="S71" s="7" t="s">
        <v>74</v>
      </c>
      <c r="T71" s="7" t="s">
        <v>74</v>
      </c>
      <c r="U71" s="7" t="s">
        <v>74</v>
      </c>
      <c r="V71" s="7" t="s">
        <v>74</v>
      </c>
      <c r="W71" s="7" t="s">
        <v>74</v>
      </c>
      <c r="X71" s="7" t="s">
        <v>75</v>
      </c>
      <c r="Y71" s="7" t="s">
        <v>76</v>
      </c>
      <c r="Z71" s="7" t="s">
        <v>75</v>
      </c>
      <c r="AA71" s="7" t="s">
        <v>76</v>
      </c>
      <c r="AB71" s="7" t="s">
        <v>76</v>
      </c>
      <c r="AC71" s="7" t="s">
        <v>74</v>
      </c>
      <c r="AD71" s="7" t="s">
        <v>74</v>
      </c>
      <c r="AE71" s="7" t="s">
        <v>77</v>
      </c>
      <c r="AF71" s="7" t="s">
        <v>86</v>
      </c>
      <c r="AG71" s="7" t="s">
        <v>87</v>
      </c>
      <c r="AH71" s="7" t="s">
        <v>76</v>
      </c>
      <c r="AI71" s="7" t="s">
        <v>75</v>
      </c>
      <c r="AJ71" s="7" t="s">
        <v>74</v>
      </c>
      <c r="AK71" s="7" t="s">
        <v>74</v>
      </c>
      <c r="AL71" s="7" t="s">
        <v>74</v>
      </c>
      <c r="AM71" s="7" t="s">
        <v>74</v>
      </c>
      <c r="AN71" s="7" t="s">
        <v>74</v>
      </c>
      <c r="AO71" s="10"/>
      <c r="AP71" s="10"/>
      <c r="AQ71" s="8" t="b">
        <v>0</v>
      </c>
      <c r="AR71" s="8">
        <v>-1</v>
      </c>
      <c r="AS71" s="8">
        <v>-1</v>
      </c>
      <c r="AT71" s="8">
        <v>-1</v>
      </c>
    </row>
    <row r="72" spans="1:46" ht="13.5" customHeight="1" x14ac:dyDescent="0.25">
      <c r="A72" s="7" t="s">
        <v>420</v>
      </c>
      <c r="B72" s="7" t="s">
        <v>247</v>
      </c>
      <c r="C72" s="7" t="s">
        <v>99</v>
      </c>
      <c r="D72" s="7" t="s">
        <v>1</v>
      </c>
      <c r="E72" s="8" t="b">
        <v>0</v>
      </c>
      <c r="F72" s="7" t="s">
        <v>421</v>
      </c>
      <c r="G72" s="7" t="s">
        <v>346</v>
      </c>
      <c r="H72" s="7" t="s">
        <v>422</v>
      </c>
      <c r="I72" s="7" t="s">
        <v>423</v>
      </c>
      <c r="J72" s="7" t="s">
        <v>68</v>
      </c>
      <c r="K72" s="7" t="s">
        <v>69</v>
      </c>
      <c r="L72" s="9">
        <v>39630</v>
      </c>
      <c r="M72" s="7" t="s">
        <v>70</v>
      </c>
      <c r="N72" s="7" t="s">
        <v>424</v>
      </c>
      <c r="O72" s="7" t="s">
        <v>420</v>
      </c>
      <c r="P72" s="7" t="s">
        <v>72</v>
      </c>
      <c r="Q72" s="7" t="s">
        <v>74</v>
      </c>
      <c r="R72" s="7" t="s">
        <v>74</v>
      </c>
      <c r="S72" s="7" t="s">
        <v>74</v>
      </c>
      <c r="T72" s="7" t="s">
        <v>74</v>
      </c>
      <c r="U72" s="7" t="s">
        <v>74</v>
      </c>
      <c r="V72" s="7" t="s">
        <v>74</v>
      </c>
      <c r="W72" s="7" t="s">
        <v>74</v>
      </c>
      <c r="X72" s="7" t="s">
        <v>75</v>
      </c>
      <c r="Y72" s="7" t="s">
        <v>76</v>
      </c>
      <c r="Z72" s="7" t="s">
        <v>75</v>
      </c>
      <c r="AA72" s="7" t="s">
        <v>76</v>
      </c>
      <c r="AB72" s="7" t="s">
        <v>76</v>
      </c>
      <c r="AC72" s="7" t="s">
        <v>74</v>
      </c>
      <c r="AD72" s="7" t="s">
        <v>74</v>
      </c>
      <c r="AE72" s="7" t="s">
        <v>77</v>
      </c>
      <c r="AF72" s="7" t="s">
        <v>129</v>
      </c>
      <c r="AG72" s="7" t="s">
        <v>130</v>
      </c>
      <c r="AH72" s="7" t="s">
        <v>75</v>
      </c>
      <c r="AI72" s="7" t="s">
        <v>75</v>
      </c>
      <c r="AJ72" s="7" t="s">
        <v>74</v>
      </c>
      <c r="AK72" s="7" t="s">
        <v>74</v>
      </c>
      <c r="AL72" s="7" t="s">
        <v>74</v>
      </c>
      <c r="AM72" s="7" t="s">
        <v>74</v>
      </c>
      <c r="AN72" s="7" t="s">
        <v>74</v>
      </c>
      <c r="AO72" s="10"/>
      <c r="AP72" s="10"/>
      <c r="AQ72" s="8" t="b">
        <v>0</v>
      </c>
      <c r="AR72" s="8">
        <v>-1</v>
      </c>
      <c r="AS72" s="8">
        <v>-1</v>
      </c>
      <c r="AT72" s="8">
        <v>-1</v>
      </c>
    </row>
    <row r="73" spans="1:46" ht="13.5" customHeight="1" x14ac:dyDescent="0.25">
      <c r="A73" s="7" t="s">
        <v>425</v>
      </c>
      <c r="B73" s="7" t="s">
        <v>151</v>
      </c>
      <c r="C73" s="7" t="s">
        <v>151</v>
      </c>
      <c r="D73" s="7" t="s">
        <v>1</v>
      </c>
      <c r="E73" s="8" t="b">
        <v>1</v>
      </c>
      <c r="F73" s="7" t="s">
        <v>426</v>
      </c>
      <c r="G73" s="7" t="s">
        <v>74</v>
      </c>
      <c r="H73" s="7" t="s">
        <v>427</v>
      </c>
      <c r="I73" s="7" t="s">
        <v>425</v>
      </c>
      <c r="J73" s="7" t="s">
        <v>68</v>
      </c>
      <c r="K73" s="7" t="s">
        <v>76</v>
      </c>
      <c r="L73" s="9">
        <v>40969</v>
      </c>
      <c r="M73" s="7" t="s">
        <v>70</v>
      </c>
      <c r="N73" s="7" t="s">
        <v>428</v>
      </c>
      <c r="O73" s="7" t="s">
        <v>425</v>
      </c>
      <c r="P73" s="7" t="s">
        <v>72</v>
      </c>
      <c r="Q73" s="7" t="s">
        <v>73</v>
      </c>
      <c r="R73" s="7" t="s">
        <v>74</v>
      </c>
      <c r="S73" s="7" t="s">
        <v>74</v>
      </c>
      <c r="T73" s="7" t="s">
        <v>74</v>
      </c>
      <c r="U73" s="7" t="s">
        <v>74</v>
      </c>
      <c r="V73" s="7" t="s">
        <v>74</v>
      </c>
      <c r="W73" s="7" t="s">
        <v>74</v>
      </c>
      <c r="X73" s="7" t="s">
        <v>75</v>
      </c>
      <c r="Y73" s="7" t="s">
        <v>76</v>
      </c>
      <c r="Z73" s="7" t="s">
        <v>75</v>
      </c>
      <c r="AA73" s="7" t="s">
        <v>76</v>
      </c>
      <c r="AB73" s="7" t="s">
        <v>76</v>
      </c>
      <c r="AC73" s="7" t="s">
        <v>74</v>
      </c>
      <c r="AD73" s="7" t="s">
        <v>73</v>
      </c>
      <c r="AE73" s="7" t="s">
        <v>77</v>
      </c>
      <c r="AF73" s="7" t="s">
        <v>156</v>
      </c>
      <c r="AG73" s="7" t="s">
        <v>157</v>
      </c>
      <c r="AH73" s="7" t="s">
        <v>76</v>
      </c>
      <c r="AI73" s="7" t="s">
        <v>76</v>
      </c>
      <c r="AJ73" s="7" t="s">
        <v>74</v>
      </c>
      <c r="AK73" s="7" t="s">
        <v>164</v>
      </c>
      <c r="AL73" s="7" t="s">
        <v>74</v>
      </c>
      <c r="AM73" s="7" t="s">
        <v>74</v>
      </c>
      <c r="AN73" s="7" t="s">
        <v>74</v>
      </c>
      <c r="AO73" s="10"/>
      <c r="AP73" s="10"/>
      <c r="AQ73" s="8" t="b">
        <v>0</v>
      </c>
      <c r="AR73" s="8">
        <v>-1</v>
      </c>
      <c r="AS73" s="8">
        <v>-1</v>
      </c>
      <c r="AT73" s="8">
        <v>-1</v>
      </c>
    </row>
    <row r="74" spans="1:46" ht="13.5" customHeight="1" x14ac:dyDescent="0.25">
      <c r="A74" s="7" t="s">
        <v>429</v>
      </c>
      <c r="B74" s="7" t="s">
        <v>217</v>
      </c>
      <c r="C74" s="7" t="s">
        <v>217</v>
      </c>
      <c r="D74" s="7" t="s">
        <v>1</v>
      </c>
      <c r="E74" s="8" t="b">
        <v>1</v>
      </c>
      <c r="F74" s="7" t="s">
        <v>430</v>
      </c>
      <c r="G74" s="7" t="s">
        <v>74</v>
      </c>
      <c r="H74" s="7" t="s">
        <v>431</v>
      </c>
      <c r="I74" s="7" t="s">
        <v>429</v>
      </c>
      <c r="J74" s="7" t="s">
        <v>68</v>
      </c>
      <c r="K74" s="7" t="s">
        <v>69</v>
      </c>
      <c r="L74" s="9">
        <v>39904</v>
      </c>
      <c r="M74" s="7" t="s">
        <v>70</v>
      </c>
      <c r="N74" s="7" t="s">
        <v>432</v>
      </c>
      <c r="O74" s="7" t="s">
        <v>429</v>
      </c>
      <c r="P74" s="7" t="s">
        <v>72</v>
      </c>
      <c r="Q74" s="7" t="s">
        <v>74</v>
      </c>
      <c r="R74" s="7" t="s">
        <v>74</v>
      </c>
      <c r="S74" s="7" t="s">
        <v>74</v>
      </c>
      <c r="T74" s="7" t="s">
        <v>74</v>
      </c>
      <c r="U74" s="7" t="s">
        <v>74</v>
      </c>
      <c r="V74" s="7" t="s">
        <v>74</v>
      </c>
      <c r="W74" s="7" t="s">
        <v>74</v>
      </c>
      <c r="X74" s="7" t="s">
        <v>75</v>
      </c>
      <c r="Y74" s="7" t="s">
        <v>76</v>
      </c>
      <c r="Z74" s="7" t="s">
        <v>75</v>
      </c>
      <c r="AA74" s="7" t="s">
        <v>76</v>
      </c>
      <c r="AB74" s="7" t="s">
        <v>76</v>
      </c>
      <c r="AC74" s="7" t="s">
        <v>74</v>
      </c>
      <c r="AD74" s="7" t="s">
        <v>74</v>
      </c>
      <c r="AE74" s="7" t="s">
        <v>77</v>
      </c>
      <c r="AF74" s="7" t="s">
        <v>224</v>
      </c>
      <c r="AG74" s="7" t="s">
        <v>225</v>
      </c>
      <c r="AH74" s="7" t="s">
        <v>75</v>
      </c>
      <c r="AI74" s="7" t="s">
        <v>75</v>
      </c>
      <c r="AJ74" s="7" t="s">
        <v>74</v>
      </c>
      <c r="AK74" s="7" t="s">
        <v>158</v>
      </c>
      <c r="AL74" s="7" t="s">
        <v>74</v>
      </c>
      <c r="AM74" s="7" t="s">
        <v>74</v>
      </c>
      <c r="AN74" s="7" t="s">
        <v>74</v>
      </c>
      <c r="AO74" s="10"/>
      <c r="AP74" s="10"/>
      <c r="AQ74" s="8" t="b">
        <v>0</v>
      </c>
      <c r="AR74" s="8">
        <v>-1</v>
      </c>
      <c r="AS74" s="8">
        <v>-1</v>
      </c>
      <c r="AT74" s="8">
        <v>-1</v>
      </c>
    </row>
    <row r="75" spans="1:46" ht="13.5" customHeight="1" x14ac:dyDescent="0.25">
      <c r="A75" s="7" t="s">
        <v>433</v>
      </c>
      <c r="B75" s="7" t="s">
        <v>247</v>
      </c>
      <c r="C75" s="7" t="s">
        <v>99</v>
      </c>
      <c r="D75" s="7" t="s">
        <v>1</v>
      </c>
      <c r="E75" s="8" t="b">
        <v>0</v>
      </c>
      <c r="F75" s="7" t="s">
        <v>434</v>
      </c>
      <c r="G75" s="7" t="s">
        <v>66</v>
      </c>
      <c r="H75" s="7" t="s">
        <v>435</v>
      </c>
      <c r="I75" s="7" t="s">
        <v>433</v>
      </c>
      <c r="J75" s="7" t="s">
        <v>68</v>
      </c>
      <c r="K75" s="7" t="s">
        <v>69</v>
      </c>
      <c r="L75" s="9">
        <v>39630</v>
      </c>
      <c r="M75" s="7" t="s">
        <v>70</v>
      </c>
      <c r="N75" s="7" t="s">
        <v>436</v>
      </c>
      <c r="O75" s="7" t="s">
        <v>433</v>
      </c>
      <c r="P75" s="7" t="s">
        <v>72</v>
      </c>
      <c r="Q75" s="7" t="s">
        <v>74</v>
      </c>
      <c r="R75" s="7" t="s">
        <v>74</v>
      </c>
      <c r="S75" s="7" t="s">
        <v>74</v>
      </c>
      <c r="T75" s="7" t="s">
        <v>74</v>
      </c>
      <c r="U75" s="7" t="s">
        <v>74</v>
      </c>
      <c r="V75" s="7" t="s">
        <v>74</v>
      </c>
      <c r="W75" s="7" t="s">
        <v>74</v>
      </c>
      <c r="X75" s="7" t="s">
        <v>75</v>
      </c>
      <c r="Y75" s="7" t="s">
        <v>76</v>
      </c>
      <c r="Z75" s="7" t="s">
        <v>75</v>
      </c>
      <c r="AA75" s="7" t="s">
        <v>76</v>
      </c>
      <c r="AB75" s="7" t="s">
        <v>76</v>
      </c>
      <c r="AC75" s="7" t="s">
        <v>74</v>
      </c>
      <c r="AD75" s="7" t="s">
        <v>74</v>
      </c>
      <c r="AE75" s="7" t="s">
        <v>77</v>
      </c>
      <c r="AF75" s="7" t="s">
        <v>129</v>
      </c>
      <c r="AG75" s="7" t="s">
        <v>130</v>
      </c>
      <c r="AH75" s="7" t="s">
        <v>75</v>
      </c>
      <c r="AI75" s="7" t="s">
        <v>75</v>
      </c>
      <c r="AJ75" s="7" t="s">
        <v>74</v>
      </c>
      <c r="AK75" s="7" t="s">
        <v>74</v>
      </c>
      <c r="AL75" s="7" t="s">
        <v>74</v>
      </c>
      <c r="AM75" s="7" t="s">
        <v>74</v>
      </c>
      <c r="AN75" s="7" t="s">
        <v>74</v>
      </c>
      <c r="AO75" s="10"/>
      <c r="AP75" s="10"/>
      <c r="AQ75" s="8" t="b">
        <v>0</v>
      </c>
      <c r="AR75" s="8">
        <v>-1</v>
      </c>
      <c r="AS75" s="8">
        <v>-1</v>
      </c>
      <c r="AT75" s="8">
        <v>-1</v>
      </c>
    </row>
    <row r="76" spans="1:46" ht="13.5" customHeight="1" x14ac:dyDescent="0.25">
      <c r="A76" s="7" t="s">
        <v>437</v>
      </c>
      <c r="B76" s="7" t="s">
        <v>247</v>
      </c>
      <c r="C76" s="7" t="s">
        <v>99</v>
      </c>
      <c r="D76" s="7" t="s">
        <v>1</v>
      </c>
      <c r="E76" s="8" t="b">
        <v>0</v>
      </c>
      <c r="F76" s="7" t="s">
        <v>438</v>
      </c>
      <c r="G76" s="7" t="s">
        <v>66</v>
      </c>
      <c r="H76" s="7" t="s">
        <v>435</v>
      </c>
      <c r="I76" s="7" t="s">
        <v>433</v>
      </c>
      <c r="J76" s="7" t="s">
        <v>68</v>
      </c>
      <c r="K76" s="7" t="s">
        <v>69</v>
      </c>
      <c r="L76" s="9">
        <v>39630</v>
      </c>
      <c r="M76" s="7" t="s">
        <v>70</v>
      </c>
      <c r="N76" s="7" t="s">
        <v>439</v>
      </c>
      <c r="O76" s="7" t="s">
        <v>437</v>
      </c>
      <c r="P76" s="7" t="s">
        <v>146</v>
      </c>
      <c r="Q76" s="7" t="s">
        <v>72</v>
      </c>
      <c r="R76" s="7" t="s">
        <v>74</v>
      </c>
      <c r="S76" s="7" t="s">
        <v>74</v>
      </c>
      <c r="T76" s="7" t="s">
        <v>73</v>
      </c>
      <c r="U76" s="7" t="s">
        <v>74</v>
      </c>
      <c r="V76" s="7" t="s">
        <v>74</v>
      </c>
      <c r="W76" s="7" t="s">
        <v>74</v>
      </c>
      <c r="X76" s="7" t="s">
        <v>75</v>
      </c>
      <c r="Y76" s="7" t="s">
        <v>76</v>
      </c>
      <c r="Z76" s="7" t="s">
        <v>76</v>
      </c>
      <c r="AA76" s="7" t="s">
        <v>76</v>
      </c>
      <c r="AB76" s="7" t="s">
        <v>75</v>
      </c>
      <c r="AC76" s="7" t="s">
        <v>434</v>
      </c>
      <c r="AD76" s="7" t="s">
        <v>433</v>
      </c>
      <c r="AE76" s="7" t="s">
        <v>77</v>
      </c>
      <c r="AF76" s="7" t="s">
        <v>129</v>
      </c>
      <c r="AG76" s="7" t="s">
        <v>130</v>
      </c>
      <c r="AH76" s="7" t="s">
        <v>76</v>
      </c>
      <c r="AI76" s="7" t="s">
        <v>76</v>
      </c>
      <c r="AJ76" s="7" t="s">
        <v>74</v>
      </c>
      <c r="AK76" s="7" t="s">
        <v>74</v>
      </c>
      <c r="AL76" s="7" t="s">
        <v>74</v>
      </c>
      <c r="AM76" s="7" t="s">
        <v>74</v>
      </c>
      <c r="AN76" s="7" t="s">
        <v>74</v>
      </c>
      <c r="AO76" s="10"/>
      <c r="AP76" s="10"/>
      <c r="AQ76" s="8" t="b">
        <v>0</v>
      </c>
      <c r="AR76" s="8">
        <v>-1</v>
      </c>
      <c r="AS76" s="8">
        <v>-1</v>
      </c>
      <c r="AT76" s="8">
        <v>-1</v>
      </c>
    </row>
    <row r="77" spans="1:46" ht="13.5" customHeight="1" x14ac:dyDescent="0.25">
      <c r="A77" s="7" t="s">
        <v>440</v>
      </c>
      <c r="B77" s="7" t="s">
        <v>387</v>
      </c>
      <c r="C77" s="7" t="s">
        <v>99</v>
      </c>
      <c r="D77" s="7" t="s">
        <v>1</v>
      </c>
      <c r="E77" s="8" t="b">
        <v>0</v>
      </c>
      <c r="F77" s="7" t="s">
        <v>441</v>
      </c>
      <c r="G77" s="7" t="s">
        <v>66</v>
      </c>
      <c r="H77" s="7" t="s">
        <v>442</v>
      </c>
      <c r="I77" s="7" t="s">
        <v>443</v>
      </c>
      <c r="J77" s="7" t="s">
        <v>68</v>
      </c>
      <c r="K77" s="7" t="s">
        <v>69</v>
      </c>
      <c r="L77" s="9">
        <v>39630</v>
      </c>
      <c r="M77" s="7" t="s">
        <v>70</v>
      </c>
      <c r="N77" s="7" t="s">
        <v>444</v>
      </c>
      <c r="O77" s="7" t="s">
        <v>440</v>
      </c>
      <c r="P77" s="7" t="s">
        <v>72</v>
      </c>
      <c r="Q77" s="7" t="s">
        <v>74</v>
      </c>
      <c r="R77" s="7" t="s">
        <v>74</v>
      </c>
      <c r="S77" s="7" t="s">
        <v>74</v>
      </c>
      <c r="T77" s="7" t="s">
        <v>73</v>
      </c>
      <c r="U77" s="7" t="s">
        <v>74</v>
      </c>
      <c r="V77" s="7" t="s">
        <v>74</v>
      </c>
      <c r="W77" s="7" t="s">
        <v>74</v>
      </c>
      <c r="X77" s="7" t="s">
        <v>75</v>
      </c>
      <c r="Y77" s="7" t="s">
        <v>76</v>
      </c>
      <c r="Z77" s="7" t="s">
        <v>75</v>
      </c>
      <c r="AA77" s="7" t="s">
        <v>76</v>
      </c>
      <c r="AB77" s="7" t="s">
        <v>76</v>
      </c>
      <c r="AC77" s="7" t="s">
        <v>74</v>
      </c>
      <c r="AD77" s="7" t="s">
        <v>74</v>
      </c>
      <c r="AE77" s="7" t="s">
        <v>77</v>
      </c>
      <c r="AF77" s="7" t="s">
        <v>78</v>
      </c>
      <c r="AG77" s="7" t="s">
        <v>79</v>
      </c>
      <c r="AH77" s="7" t="s">
        <v>75</v>
      </c>
      <c r="AI77" s="7" t="s">
        <v>75</v>
      </c>
      <c r="AJ77" s="7" t="s">
        <v>74</v>
      </c>
      <c r="AK77" s="7" t="s">
        <v>74</v>
      </c>
      <c r="AL77" s="7" t="s">
        <v>74</v>
      </c>
      <c r="AM77" s="7" t="s">
        <v>74</v>
      </c>
      <c r="AN77" s="7" t="s">
        <v>74</v>
      </c>
      <c r="AO77" s="10"/>
      <c r="AP77" s="10"/>
      <c r="AQ77" s="8" t="b">
        <v>0</v>
      </c>
      <c r="AR77" s="8">
        <v>-1</v>
      </c>
      <c r="AS77" s="8">
        <v>-1</v>
      </c>
      <c r="AT77" s="8">
        <v>-1</v>
      </c>
    </row>
    <row r="78" spans="1:46" ht="13.5" customHeight="1" x14ac:dyDescent="0.25">
      <c r="A78" s="7" t="s">
        <v>445</v>
      </c>
      <c r="B78" s="7" t="s">
        <v>268</v>
      </c>
      <c r="C78" s="7" t="s">
        <v>217</v>
      </c>
      <c r="D78" s="7" t="s">
        <v>1</v>
      </c>
      <c r="E78" s="8" t="b">
        <v>0</v>
      </c>
      <c r="F78" s="7" t="s">
        <v>446</v>
      </c>
      <c r="G78" s="7" t="s">
        <v>66</v>
      </c>
      <c r="H78" s="7" t="s">
        <v>447</v>
      </c>
      <c r="I78" s="7" t="s">
        <v>445</v>
      </c>
      <c r="J78" s="7" t="s">
        <v>68</v>
      </c>
      <c r="K78" s="7" t="s">
        <v>69</v>
      </c>
      <c r="L78" s="9">
        <v>39867</v>
      </c>
      <c r="M78" s="7" t="s">
        <v>70</v>
      </c>
      <c r="N78" s="7" t="s">
        <v>448</v>
      </c>
      <c r="O78" s="7" t="s">
        <v>445</v>
      </c>
      <c r="P78" s="7" t="s">
        <v>72</v>
      </c>
      <c r="Q78" s="7" t="s">
        <v>73</v>
      </c>
      <c r="R78" s="7" t="s">
        <v>74</v>
      </c>
      <c r="S78" s="7" t="s">
        <v>74</v>
      </c>
      <c r="T78" s="7" t="s">
        <v>73</v>
      </c>
      <c r="U78" s="7" t="s">
        <v>74</v>
      </c>
      <c r="V78" s="7" t="s">
        <v>74</v>
      </c>
      <c r="W78" s="7" t="s">
        <v>74</v>
      </c>
      <c r="X78" s="7" t="s">
        <v>75</v>
      </c>
      <c r="Y78" s="7" t="s">
        <v>76</v>
      </c>
      <c r="Z78" s="7" t="s">
        <v>75</v>
      </c>
      <c r="AA78" s="7" t="s">
        <v>76</v>
      </c>
      <c r="AB78" s="7" t="s">
        <v>76</v>
      </c>
      <c r="AC78" s="7" t="s">
        <v>74</v>
      </c>
      <c r="AD78" s="7" t="s">
        <v>74</v>
      </c>
      <c r="AE78" s="7" t="s">
        <v>77</v>
      </c>
      <c r="AF78" s="7" t="s">
        <v>224</v>
      </c>
      <c r="AG78" s="7" t="s">
        <v>225</v>
      </c>
      <c r="AH78" s="7" t="s">
        <v>76</v>
      </c>
      <c r="AI78" s="7" t="s">
        <v>76</v>
      </c>
      <c r="AJ78" s="7" t="s">
        <v>74</v>
      </c>
      <c r="AK78" s="7" t="s">
        <v>74</v>
      </c>
      <c r="AL78" s="7" t="s">
        <v>74</v>
      </c>
      <c r="AM78" s="7" t="s">
        <v>74</v>
      </c>
      <c r="AN78" s="7" t="s">
        <v>74</v>
      </c>
      <c r="AO78" s="10"/>
      <c r="AP78" s="10"/>
      <c r="AQ78" s="8" t="b">
        <v>1</v>
      </c>
      <c r="AR78" s="8">
        <v>-1</v>
      </c>
      <c r="AS78" s="8">
        <v>-1</v>
      </c>
      <c r="AT78" s="8">
        <v>-1</v>
      </c>
    </row>
    <row r="79" spans="1:46" ht="13.5" customHeight="1" x14ac:dyDescent="0.25">
      <c r="A79" s="7" t="s">
        <v>449</v>
      </c>
      <c r="B79" s="7" t="s">
        <v>109</v>
      </c>
      <c r="C79" s="7" t="s">
        <v>82</v>
      </c>
      <c r="D79" s="7" t="s">
        <v>1</v>
      </c>
      <c r="E79" s="8" t="b">
        <v>1</v>
      </c>
      <c r="F79" s="7" t="s">
        <v>450</v>
      </c>
      <c r="G79" s="7" t="s">
        <v>74</v>
      </c>
      <c r="H79" s="7" t="s">
        <v>451</v>
      </c>
      <c r="I79" s="7" t="s">
        <v>449</v>
      </c>
      <c r="J79" s="7" t="s">
        <v>68</v>
      </c>
      <c r="K79" s="7" t="s">
        <v>69</v>
      </c>
      <c r="L79" s="9">
        <v>42242</v>
      </c>
      <c r="M79" s="7" t="s">
        <v>70</v>
      </c>
      <c r="N79" s="7" t="s">
        <v>452</v>
      </c>
      <c r="O79" s="7" t="s">
        <v>449</v>
      </c>
      <c r="P79" s="7" t="s">
        <v>72</v>
      </c>
      <c r="Q79" s="7" t="s">
        <v>74</v>
      </c>
      <c r="R79" s="7" t="s">
        <v>74</v>
      </c>
      <c r="S79" s="7" t="s">
        <v>74</v>
      </c>
      <c r="T79" s="7" t="s">
        <v>74</v>
      </c>
      <c r="U79" s="7" t="s">
        <v>74</v>
      </c>
      <c r="V79" s="7" t="s">
        <v>74</v>
      </c>
      <c r="W79" s="7" t="s">
        <v>74</v>
      </c>
      <c r="X79" s="7" t="s">
        <v>75</v>
      </c>
      <c r="Y79" s="7" t="s">
        <v>76</v>
      </c>
      <c r="Z79" s="7" t="s">
        <v>75</v>
      </c>
      <c r="AA79" s="7" t="s">
        <v>76</v>
      </c>
      <c r="AB79" s="7" t="s">
        <v>76</v>
      </c>
      <c r="AC79" s="7" t="s">
        <v>74</v>
      </c>
      <c r="AD79" s="7" t="s">
        <v>74</v>
      </c>
      <c r="AE79" s="7" t="s">
        <v>77</v>
      </c>
      <c r="AF79" s="7" t="s">
        <v>453</v>
      </c>
      <c r="AG79" s="7" t="s">
        <v>454</v>
      </c>
      <c r="AH79" s="7" t="s">
        <v>75</v>
      </c>
      <c r="AI79" s="7" t="s">
        <v>75</v>
      </c>
      <c r="AJ79" s="7" t="s">
        <v>74</v>
      </c>
      <c r="AK79" s="7" t="s">
        <v>455</v>
      </c>
      <c r="AL79" s="7" t="s">
        <v>74</v>
      </c>
      <c r="AM79" s="7" t="s">
        <v>74</v>
      </c>
      <c r="AN79" s="7" t="s">
        <v>74</v>
      </c>
      <c r="AO79" s="10"/>
      <c r="AP79" s="10"/>
      <c r="AQ79" s="8" t="b">
        <v>0</v>
      </c>
      <c r="AR79" s="8">
        <v>-1</v>
      </c>
      <c r="AS79" s="8">
        <v>-1</v>
      </c>
      <c r="AT79" s="8">
        <v>-1</v>
      </c>
    </row>
    <row r="80" spans="1:46" ht="13.5" customHeight="1" x14ac:dyDescent="0.25">
      <c r="A80" s="7" t="s">
        <v>456</v>
      </c>
      <c r="B80" s="7" t="s">
        <v>217</v>
      </c>
      <c r="C80" s="7" t="s">
        <v>217</v>
      </c>
      <c r="D80" s="7" t="s">
        <v>1</v>
      </c>
      <c r="E80" s="8" t="b">
        <v>1</v>
      </c>
      <c r="F80" s="7" t="s">
        <v>457</v>
      </c>
      <c r="G80" s="7" t="s">
        <v>74</v>
      </c>
      <c r="H80" s="7" t="s">
        <v>458</v>
      </c>
      <c r="I80" s="7" t="s">
        <v>459</v>
      </c>
      <c r="J80" s="7" t="s">
        <v>68</v>
      </c>
      <c r="K80" s="7" t="s">
        <v>69</v>
      </c>
      <c r="L80" s="9">
        <v>39052</v>
      </c>
      <c r="M80" s="7" t="s">
        <v>70</v>
      </c>
      <c r="N80" s="7" t="s">
        <v>460</v>
      </c>
      <c r="O80" s="7" t="s">
        <v>456</v>
      </c>
      <c r="P80" s="7" t="s">
        <v>146</v>
      </c>
      <c r="Q80" s="7" t="s">
        <v>72</v>
      </c>
      <c r="R80" s="7" t="s">
        <v>74</v>
      </c>
      <c r="S80" s="7" t="s">
        <v>74</v>
      </c>
      <c r="T80" s="7" t="s">
        <v>74</v>
      </c>
      <c r="U80" s="7" t="s">
        <v>74</v>
      </c>
      <c r="V80" s="7" t="s">
        <v>74</v>
      </c>
      <c r="W80" s="7" t="s">
        <v>74</v>
      </c>
      <c r="X80" s="7" t="s">
        <v>75</v>
      </c>
      <c r="Y80" s="7" t="s">
        <v>76</v>
      </c>
      <c r="Z80" s="7" t="s">
        <v>76</v>
      </c>
      <c r="AA80" s="7" t="s">
        <v>76</v>
      </c>
      <c r="AB80" s="7" t="s">
        <v>75</v>
      </c>
      <c r="AC80" s="7" t="s">
        <v>461</v>
      </c>
      <c r="AD80" s="7" t="s">
        <v>462</v>
      </c>
      <c r="AE80" s="7" t="s">
        <v>77</v>
      </c>
      <c r="AF80" s="7" t="s">
        <v>224</v>
      </c>
      <c r="AG80" s="7" t="s">
        <v>225</v>
      </c>
      <c r="AH80" s="7" t="s">
        <v>76</v>
      </c>
      <c r="AI80" s="7" t="s">
        <v>76</v>
      </c>
      <c r="AJ80" s="7" t="s">
        <v>74</v>
      </c>
      <c r="AK80" s="7" t="s">
        <v>158</v>
      </c>
      <c r="AL80" s="7" t="s">
        <v>74</v>
      </c>
      <c r="AM80" s="7" t="s">
        <v>74</v>
      </c>
      <c r="AN80" s="7" t="s">
        <v>74</v>
      </c>
      <c r="AO80" s="10"/>
      <c r="AP80" s="10"/>
      <c r="AQ80" s="8" t="b">
        <v>0</v>
      </c>
      <c r="AR80" s="8">
        <v>-1</v>
      </c>
      <c r="AS80" s="8">
        <v>-1</v>
      </c>
      <c r="AT80" s="8">
        <v>0</v>
      </c>
    </row>
    <row r="81" spans="1:46" ht="13.5" customHeight="1" x14ac:dyDescent="0.25">
      <c r="A81" s="7" t="s">
        <v>463</v>
      </c>
      <c r="B81" s="7" t="s">
        <v>64</v>
      </c>
      <c r="C81" s="7" t="s">
        <v>64</v>
      </c>
      <c r="D81" s="7" t="s">
        <v>1</v>
      </c>
      <c r="E81" s="8" t="b">
        <v>0</v>
      </c>
      <c r="F81" s="7" t="s">
        <v>464</v>
      </c>
      <c r="G81" s="7" t="s">
        <v>66</v>
      </c>
      <c r="H81" s="7" t="s">
        <v>465</v>
      </c>
      <c r="I81" s="7" t="s">
        <v>466</v>
      </c>
      <c r="J81" s="7" t="s">
        <v>68</v>
      </c>
      <c r="K81" s="7" t="s">
        <v>69</v>
      </c>
      <c r="L81" s="9">
        <v>39630</v>
      </c>
      <c r="M81" s="7" t="s">
        <v>70</v>
      </c>
      <c r="N81" s="7" t="s">
        <v>467</v>
      </c>
      <c r="O81" s="7" t="s">
        <v>463</v>
      </c>
      <c r="P81" s="7" t="s">
        <v>94</v>
      </c>
      <c r="Q81" s="7" t="s">
        <v>74</v>
      </c>
      <c r="R81" s="7" t="s">
        <v>74</v>
      </c>
      <c r="S81" s="7" t="s">
        <v>74</v>
      </c>
      <c r="T81" s="7" t="s">
        <v>74</v>
      </c>
      <c r="U81" s="7" t="s">
        <v>74</v>
      </c>
      <c r="V81" s="7" t="s">
        <v>74</v>
      </c>
      <c r="W81" s="7" t="s">
        <v>74</v>
      </c>
      <c r="X81" s="7" t="s">
        <v>76</v>
      </c>
      <c r="Y81" s="7" t="s">
        <v>76</v>
      </c>
      <c r="Z81" s="7" t="s">
        <v>75</v>
      </c>
      <c r="AA81" s="7" t="s">
        <v>76</v>
      </c>
      <c r="AB81" s="7" t="s">
        <v>76</v>
      </c>
      <c r="AC81" s="7" t="s">
        <v>74</v>
      </c>
      <c r="AD81" s="7" t="s">
        <v>74</v>
      </c>
      <c r="AE81" s="7" t="s">
        <v>77</v>
      </c>
      <c r="AF81" s="7" t="s">
        <v>119</v>
      </c>
      <c r="AG81" s="7" t="s">
        <v>120</v>
      </c>
      <c r="AH81" s="7" t="s">
        <v>76</v>
      </c>
      <c r="AI81" s="7" t="s">
        <v>76</v>
      </c>
      <c r="AJ81" s="7" t="s">
        <v>74</v>
      </c>
      <c r="AK81" s="7" t="s">
        <v>74</v>
      </c>
      <c r="AL81" s="7" t="s">
        <v>74</v>
      </c>
      <c r="AM81" s="7" t="s">
        <v>74</v>
      </c>
      <c r="AN81" s="7" t="s">
        <v>74</v>
      </c>
      <c r="AO81" s="10"/>
      <c r="AP81" s="10"/>
      <c r="AQ81" s="8" t="b">
        <v>0</v>
      </c>
      <c r="AR81" s="8">
        <v>-1</v>
      </c>
      <c r="AS81" s="8">
        <v>-1</v>
      </c>
      <c r="AT81" s="8">
        <v>-1</v>
      </c>
    </row>
    <row r="82" spans="1:46" ht="13.5" customHeight="1" x14ac:dyDescent="0.25">
      <c r="A82" s="7" t="s">
        <v>468</v>
      </c>
      <c r="B82" s="7" t="s">
        <v>64</v>
      </c>
      <c r="C82" s="7" t="s">
        <v>64</v>
      </c>
      <c r="D82" s="7" t="s">
        <v>1</v>
      </c>
      <c r="E82" s="8" t="b">
        <v>0</v>
      </c>
      <c r="F82" s="7" t="s">
        <v>469</v>
      </c>
      <c r="G82" s="7" t="s">
        <v>66</v>
      </c>
      <c r="H82" s="7" t="s">
        <v>465</v>
      </c>
      <c r="I82" s="7" t="s">
        <v>466</v>
      </c>
      <c r="J82" s="7" t="s">
        <v>68</v>
      </c>
      <c r="K82" s="7" t="s">
        <v>69</v>
      </c>
      <c r="L82" s="9">
        <v>39630</v>
      </c>
      <c r="M82" s="7" t="s">
        <v>70</v>
      </c>
      <c r="N82" s="7" t="s">
        <v>470</v>
      </c>
      <c r="O82" s="7" t="s">
        <v>468</v>
      </c>
      <c r="P82" s="7" t="s">
        <v>146</v>
      </c>
      <c r="Q82" s="7" t="s">
        <v>72</v>
      </c>
      <c r="R82" s="7" t="s">
        <v>74</v>
      </c>
      <c r="S82" s="7" t="s">
        <v>74</v>
      </c>
      <c r="T82" s="7" t="s">
        <v>73</v>
      </c>
      <c r="U82" s="7" t="s">
        <v>74</v>
      </c>
      <c r="V82" s="7" t="s">
        <v>74</v>
      </c>
      <c r="W82" s="7" t="s">
        <v>74</v>
      </c>
      <c r="X82" s="7" t="s">
        <v>75</v>
      </c>
      <c r="Y82" s="7" t="s">
        <v>76</v>
      </c>
      <c r="Z82" s="7" t="s">
        <v>76</v>
      </c>
      <c r="AA82" s="7" t="s">
        <v>76</v>
      </c>
      <c r="AB82" s="7" t="s">
        <v>75</v>
      </c>
      <c r="AC82" s="7" t="s">
        <v>464</v>
      </c>
      <c r="AD82" s="7" t="s">
        <v>463</v>
      </c>
      <c r="AE82" s="7" t="s">
        <v>77</v>
      </c>
      <c r="AF82" s="7" t="s">
        <v>119</v>
      </c>
      <c r="AG82" s="7" t="s">
        <v>120</v>
      </c>
      <c r="AH82" s="7" t="s">
        <v>76</v>
      </c>
      <c r="AI82" s="7" t="s">
        <v>76</v>
      </c>
      <c r="AJ82" s="7" t="s">
        <v>74</v>
      </c>
      <c r="AK82" s="7" t="s">
        <v>74</v>
      </c>
      <c r="AL82" s="7" t="s">
        <v>74</v>
      </c>
      <c r="AM82" s="7" t="s">
        <v>74</v>
      </c>
      <c r="AN82" s="7" t="s">
        <v>74</v>
      </c>
      <c r="AO82" s="10"/>
      <c r="AP82" s="10"/>
      <c r="AQ82" s="8" t="b">
        <v>0</v>
      </c>
      <c r="AR82" s="8">
        <v>-1</v>
      </c>
      <c r="AS82" s="8">
        <v>-1</v>
      </c>
      <c r="AT82" s="8">
        <v>-1</v>
      </c>
    </row>
    <row r="83" spans="1:46" ht="13.5" customHeight="1" x14ac:dyDescent="0.25">
      <c r="A83" s="7" t="s">
        <v>471</v>
      </c>
      <c r="B83" s="7" t="s">
        <v>82</v>
      </c>
      <c r="C83" s="7" t="s">
        <v>82</v>
      </c>
      <c r="D83" s="7" t="s">
        <v>1</v>
      </c>
      <c r="E83" s="8" t="b">
        <v>0</v>
      </c>
      <c r="F83" s="7" t="s">
        <v>472</v>
      </c>
      <c r="G83" s="7" t="s">
        <v>74</v>
      </c>
      <c r="H83" s="7" t="s">
        <v>473</v>
      </c>
      <c r="I83" s="7" t="s">
        <v>471</v>
      </c>
      <c r="J83" s="7" t="s">
        <v>68</v>
      </c>
      <c r="K83" s="7" t="s">
        <v>69</v>
      </c>
      <c r="L83" s="9">
        <v>38718</v>
      </c>
      <c r="M83" s="7" t="s">
        <v>70</v>
      </c>
      <c r="N83" s="7" t="s">
        <v>474</v>
      </c>
      <c r="O83" s="7" t="s">
        <v>471</v>
      </c>
      <c r="P83" s="7" t="s">
        <v>94</v>
      </c>
      <c r="Q83" s="7" t="s">
        <v>74</v>
      </c>
      <c r="R83" s="7" t="s">
        <v>74</v>
      </c>
      <c r="S83" s="7" t="s">
        <v>74</v>
      </c>
      <c r="T83" s="7" t="s">
        <v>74</v>
      </c>
      <c r="U83" s="7" t="s">
        <v>74</v>
      </c>
      <c r="V83" s="7" t="s">
        <v>95</v>
      </c>
      <c r="W83" s="7" t="s">
        <v>475</v>
      </c>
      <c r="X83" s="7" t="s">
        <v>76</v>
      </c>
      <c r="Y83" s="7" t="s">
        <v>76</v>
      </c>
      <c r="Z83" s="7" t="s">
        <v>75</v>
      </c>
      <c r="AA83" s="7" t="s">
        <v>76</v>
      </c>
      <c r="AB83" s="7" t="s">
        <v>76</v>
      </c>
      <c r="AC83" s="7" t="s">
        <v>74</v>
      </c>
      <c r="AD83" s="7" t="s">
        <v>74</v>
      </c>
      <c r="AE83" s="7" t="s">
        <v>77</v>
      </c>
      <c r="AF83" s="7" t="s">
        <v>476</v>
      </c>
      <c r="AG83" s="7" t="s">
        <v>477</v>
      </c>
      <c r="AH83" s="7" t="s">
        <v>76</v>
      </c>
      <c r="AI83" s="7" t="s">
        <v>76</v>
      </c>
      <c r="AJ83" s="7" t="s">
        <v>74</v>
      </c>
      <c r="AK83" s="7" t="s">
        <v>74</v>
      </c>
      <c r="AL83" s="7" t="s">
        <v>74</v>
      </c>
      <c r="AM83" s="7" t="s">
        <v>74</v>
      </c>
      <c r="AN83" s="7" t="s">
        <v>74</v>
      </c>
      <c r="AO83" s="10"/>
      <c r="AP83" s="10"/>
      <c r="AQ83" s="8" t="b">
        <v>0</v>
      </c>
      <c r="AR83" s="8">
        <v>-1</v>
      </c>
      <c r="AS83" s="8">
        <v>-1</v>
      </c>
      <c r="AT83" s="8">
        <v>-1</v>
      </c>
    </row>
    <row r="84" spans="1:46" ht="13.5" customHeight="1" x14ac:dyDescent="0.25">
      <c r="A84" s="7" t="s">
        <v>478</v>
      </c>
      <c r="B84" s="7" t="s">
        <v>479</v>
      </c>
      <c r="C84" s="7" t="s">
        <v>151</v>
      </c>
      <c r="D84" s="7" t="s">
        <v>1</v>
      </c>
      <c r="E84" s="8" t="b">
        <v>0</v>
      </c>
      <c r="F84" s="7" t="s">
        <v>480</v>
      </c>
      <c r="G84" s="7" t="s">
        <v>66</v>
      </c>
      <c r="H84" s="7" t="s">
        <v>481</v>
      </c>
      <c r="I84" s="7" t="s">
        <v>478</v>
      </c>
      <c r="J84" s="7" t="s">
        <v>68</v>
      </c>
      <c r="K84" s="7" t="s">
        <v>69</v>
      </c>
      <c r="L84" s="9">
        <v>40080</v>
      </c>
      <c r="M84" s="7" t="s">
        <v>70</v>
      </c>
      <c r="N84" s="7" t="s">
        <v>482</v>
      </c>
      <c r="O84" s="7" t="s">
        <v>478</v>
      </c>
      <c r="P84" s="7" t="s">
        <v>365</v>
      </c>
      <c r="Q84" s="7" t="s">
        <v>73</v>
      </c>
      <c r="R84" s="7" t="s">
        <v>74</v>
      </c>
      <c r="S84" s="7" t="s">
        <v>74</v>
      </c>
      <c r="T84" s="7" t="s">
        <v>74</v>
      </c>
      <c r="U84" s="7" t="s">
        <v>74</v>
      </c>
      <c r="V84" s="7" t="s">
        <v>74</v>
      </c>
      <c r="W84" s="7" t="s">
        <v>74</v>
      </c>
      <c r="X84" s="7" t="s">
        <v>75</v>
      </c>
      <c r="Y84" s="7" t="s">
        <v>76</v>
      </c>
      <c r="Z84" s="7" t="s">
        <v>75</v>
      </c>
      <c r="AA84" s="7" t="s">
        <v>76</v>
      </c>
      <c r="AB84" s="7" t="s">
        <v>76</v>
      </c>
      <c r="AC84" s="7" t="s">
        <v>74</v>
      </c>
      <c r="AD84" s="7" t="s">
        <v>74</v>
      </c>
      <c r="AE84" s="7" t="s">
        <v>74</v>
      </c>
      <c r="AF84" s="7" t="s">
        <v>74</v>
      </c>
      <c r="AG84" s="7" t="s">
        <v>74</v>
      </c>
      <c r="AH84" s="7" t="s">
        <v>75</v>
      </c>
      <c r="AI84" s="7" t="s">
        <v>75</v>
      </c>
      <c r="AJ84" s="7" t="s">
        <v>74</v>
      </c>
      <c r="AK84" s="7" t="s">
        <v>74</v>
      </c>
      <c r="AL84" s="7" t="s">
        <v>74</v>
      </c>
      <c r="AM84" s="7" t="s">
        <v>74</v>
      </c>
      <c r="AN84" s="7" t="s">
        <v>74</v>
      </c>
      <c r="AO84" s="10"/>
      <c r="AP84" s="10"/>
      <c r="AQ84" s="8" t="b">
        <v>0</v>
      </c>
      <c r="AR84" s="8">
        <v>-1</v>
      </c>
      <c r="AS84" s="8">
        <v>-1</v>
      </c>
      <c r="AT84" s="8">
        <v>-1</v>
      </c>
    </row>
    <row r="85" spans="1:46" ht="13.5" customHeight="1" x14ac:dyDescent="0.25">
      <c r="A85" s="7" t="s">
        <v>483</v>
      </c>
      <c r="B85" s="7" t="s">
        <v>479</v>
      </c>
      <c r="C85" s="7" t="s">
        <v>151</v>
      </c>
      <c r="D85" s="7" t="s">
        <v>1</v>
      </c>
      <c r="E85" s="8" t="b">
        <v>0</v>
      </c>
      <c r="F85" s="7" t="s">
        <v>484</v>
      </c>
      <c r="G85" s="7" t="s">
        <v>66</v>
      </c>
      <c r="H85" s="7" t="s">
        <v>485</v>
      </c>
      <c r="I85" s="7" t="s">
        <v>479</v>
      </c>
      <c r="J85" s="7" t="s">
        <v>68</v>
      </c>
      <c r="K85" s="7" t="s">
        <v>69</v>
      </c>
      <c r="L85" s="9">
        <v>39630</v>
      </c>
      <c r="M85" s="7" t="s">
        <v>70</v>
      </c>
      <c r="N85" s="7" t="s">
        <v>486</v>
      </c>
      <c r="O85" s="7" t="s">
        <v>483</v>
      </c>
      <c r="P85" s="7" t="s">
        <v>126</v>
      </c>
      <c r="Q85" s="7" t="s">
        <v>72</v>
      </c>
      <c r="R85" s="7" t="s">
        <v>74</v>
      </c>
      <c r="S85" s="7" t="s">
        <v>74</v>
      </c>
      <c r="T85" s="7" t="s">
        <v>74</v>
      </c>
      <c r="U85" s="7" t="s">
        <v>74</v>
      </c>
      <c r="V85" s="7" t="s">
        <v>74</v>
      </c>
      <c r="W85" s="7" t="s">
        <v>74</v>
      </c>
      <c r="X85" s="7" t="s">
        <v>75</v>
      </c>
      <c r="Y85" s="7" t="s">
        <v>76</v>
      </c>
      <c r="Z85" s="7" t="s">
        <v>76</v>
      </c>
      <c r="AA85" s="7" t="s">
        <v>75</v>
      </c>
      <c r="AB85" s="7" t="s">
        <v>76</v>
      </c>
      <c r="AC85" s="7" t="s">
        <v>480</v>
      </c>
      <c r="AD85" s="7" t="s">
        <v>478</v>
      </c>
      <c r="AE85" s="7" t="s">
        <v>77</v>
      </c>
      <c r="AF85" s="7" t="s">
        <v>480</v>
      </c>
      <c r="AG85" s="7" t="s">
        <v>478</v>
      </c>
      <c r="AH85" s="7" t="s">
        <v>76</v>
      </c>
      <c r="AI85" s="7" t="s">
        <v>76</v>
      </c>
      <c r="AJ85" s="7" t="s">
        <v>74</v>
      </c>
      <c r="AK85" s="7" t="s">
        <v>74</v>
      </c>
      <c r="AL85" s="7" t="s">
        <v>74</v>
      </c>
      <c r="AM85" s="7" t="s">
        <v>74</v>
      </c>
      <c r="AN85" s="7" t="s">
        <v>74</v>
      </c>
      <c r="AO85" s="10"/>
      <c r="AP85" s="10"/>
      <c r="AQ85" s="8" t="b">
        <v>0</v>
      </c>
      <c r="AR85" s="8">
        <v>-1</v>
      </c>
      <c r="AS85" s="8">
        <v>-1</v>
      </c>
      <c r="AT85" s="8">
        <v>0</v>
      </c>
    </row>
    <row r="86" spans="1:46" ht="13.5" customHeight="1" x14ac:dyDescent="0.25">
      <c r="A86" s="7" t="s">
        <v>487</v>
      </c>
      <c r="B86" s="7" t="s">
        <v>479</v>
      </c>
      <c r="C86" s="7" t="s">
        <v>151</v>
      </c>
      <c r="D86" s="7" t="s">
        <v>1</v>
      </c>
      <c r="E86" s="8" t="b">
        <v>0</v>
      </c>
      <c r="F86" s="7" t="s">
        <v>488</v>
      </c>
      <c r="G86" s="7" t="s">
        <v>66</v>
      </c>
      <c r="H86" s="7" t="s">
        <v>481</v>
      </c>
      <c r="I86" s="7" t="s">
        <v>478</v>
      </c>
      <c r="J86" s="7" t="s">
        <v>68</v>
      </c>
      <c r="K86" s="7" t="s">
        <v>69</v>
      </c>
      <c r="L86" s="9">
        <v>39630</v>
      </c>
      <c r="M86" s="7" t="s">
        <v>70</v>
      </c>
      <c r="N86" s="7" t="s">
        <v>489</v>
      </c>
      <c r="O86" s="7" t="s">
        <v>487</v>
      </c>
      <c r="P86" s="7" t="s">
        <v>146</v>
      </c>
      <c r="Q86" s="7" t="s">
        <v>72</v>
      </c>
      <c r="R86" s="7" t="s">
        <v>74</v>
      </c>
      <c r="S86" s="7" t="s">
        <v>74</v>
      </c>
      <c r="T86" s="7" t="s">
        <v>74</v>
      </c>
      <c r="U86" s="7" t="s">
        <v>74</v>
      </c>
      <c r="V86" s="7" t="s">
        <v>74</v>
      </c>
      <c r="W86" s="7" t="s">
        <v>74</v>
      </c>
      <c r="X86" s="7" t="s">
        <v>75</v>
      </c>
      <c r="Y86" s="7" t="s">
        <v>76</v>
      </c>
      <c r="Z86" s="7" t="s">
        <v>76</v>
      </c>
      <c r="AA86" s="7" t="s">
        <v>76</v>
      </c>
      <c r="AB86" s="7" t="s">
        <v>75</v>
      </c>
      <c r="AC86" s="7" t="s">
        <v>480</v>
      </c>
      <c r="AD86" s="7" t="s">
        <v>478</v>
      </c>
      <c r="AE86" s="7" t="s">
        <v>77</v>
      </c>
      <c r="AF86" s="7" t="s">
        <v>480</v>
      </c>
      <c r="AG86" s="7" t="s">
        <v>478</v>
      </c>
      <c r="AH86" s="7" t="s">
        <v>76</v>
      </c>
      <c r="AI86" s="7" t="s">
        <v>76</v>
      </c>
      <c r="AJ86" s="7" t="s">
        <v>74</v>
      </c>
      <c r="AK86" s="7" t="s">
        <v>74</v>
      </c>
      <c r="AL86" s="7" t="s">
        <v>74</v>
      </c>
      <c r="AM86" s="7" t="s">
        <v>74</v>
      </c>
      <c r="AN86" s="7" t="s">
        <v>74</v>
      </c>
      <c r="AO86" s="10"/>
      <c r="AP86" s="10"/>
      <c r="AQ86" s="8" t="b">
        <v>0</v>
      </c>
      <c r="AR86" s="8">
        <v>-1</v>
      </c>
      <c r="AS86" s="8">
        <v>-1</v>
      </c>
      <c r="AT86" s="8">
        <v>0</v>
      </c>
    </row>
    <row r="87" spans="1:46" ht="13.5" customHeight="1" x14ac:dyDescent="0.25">
      <c r="A87" s="7" t="s">
        <v>490</v>
      </c>
      <c r="B87" s="7" t="s">
        <v>64</v>
      </c>
      <c r="C87" s="7" t="s">
        <v>64</v>
      </c>
      <c r="D87" s="7" t="s">
        <v>1</v>
      </c>
      <c r="E87" s="8" t="b">
        <v>1</v>
      </c>
      <c r="F87" s="7" t="s">
        <v>491</v>
      </c>
      <c r="G87" s="7" t="s">
        <v>74</v>
      </c>
      <c r="H87" s="7" t="s">
        <v>492</v>
      </c>
      <c r="I87" s="7" t="s">
        <v>490</v>
      </c>
      <c r="J87" s="7" t="s">
        <v>68</v>
      </c>
      <c r="K87" s="7" t="s">
        <v>69</v>
      </c>
      <c r="L87" s="9">
        <v>39630</v>
      </c>
      <c r="M87" s="7" t="s">
        <v>70</v>
      </c>
      <c r="N87" s="7" t="s">
        <v>493</v>
      </c>
      <c r="O87" s="7" t="s">
        <v>490</v>
      </c>
      <c r="P87" s="7" t="s">
        <v>72</v>
      </c>
      <c r="Q87" s="7" t="s">
        <v>74</v>
      </c>
      <c r="R87" s="7" t="s">
        <v>74</v>
      </c>
      <c r="S87" s="7" t="s">
        <v>74</v>
      </c>
      <c r="T87" s="7" t="s">
        <v>74</v>
      </c>
      <c r="U87" s="7" t="s">
        <v>74</v>
      </c>
      <c r="V87" s="7" t="s">
        <v>74</v>
      </c>
      <c r="W87" s="7" t="s">
        <v>74</v>
      </c>
      <c r="X87" s="7" t="s">
        <v>75</v>
      </c>
      <c r="Y87" s="7" t="s">
        <v>76</v>
      </c>
      <c r="Z87" s="7" t="s">
        <v>75</v>
      </c>
      <c r="AA87" s="7" t="s">
        <v>76</v>
      </c>
      <c r="AB87" s="7" t="s">
        <v>76</v>
      </c>
      <c r="AC87" s="7" t="s">
        <v>74</v>
      </c>
      <c r="AD87" s="7" t="s">
        <v>74</v>
      </c>
      <c r="AE87" s="7" t="s">
        <v>77</v>
      </c>
      <c r="AF87" s="7" t="s">
        <v>119</v>
      </c>
      <c r="AG87" s="7" t="s">
        <v>120</v>
      </c>
      <c r="AH87" s="7" t="s">
        <v>75</v>
      </c>
      <c r="AI87" s="7" t="s">
        <v>75</v>
      </c>
      <c r="AJ87" s="7" t="s">
        <v>74</v>
      </c>
      <c r="AK87" s="7" t="s">
        <v>158</v>
      </c>
      <c r="AL87" s="7" t="s">
        <v>74</v>
      </c>
      <c r="AM87" s="7" t="s">
        <v>74</v>
      </c>
      <c r="AN87" s="7" t="s">
        <v>74</v>
      </c>
      <c r="AO87" s="10"/>
      <c r="AP87" s="10"/>
      <c r="AQ87" s="8" t="b">
        <v>0</v>
      </c>
      <c r="AR87" s="8">
        <v>-1</v>
      </c>
      <c r="AS87" s="8">
        <v>-1</v>
      </c>
      <c r="AT87" s="8">
        <v>-1</v>
      </c>
    </row>
    <row r="88" spans="1:46" ht="13.5" customHeight="1" x14ac:dyDescent="0.25">
      <c r="A88" s="7" t="s">
        <v>477</v>
      </c>
      <c r="B88" s="7" t="s">
        <v>82</v>
      </c>
      <c r="C88" s="7" t="s">
        <v>82</v>
      </c>
      <c r="D88" s="7" t="s">
        <v>1</v>
      </c>
      <c r="E88" s="8" t="b">
        <v>0</v>
      </c>
      <c r="F88" s="7" t="s">
        <v>476</v>
      </c>
      <c r="G88" s="7" t="s">
        <v>90</v>
      </c>
      <c r="H88" s="7" t="s">
        <v>494</v>
      </c>
      <c r="I88" s="7" t="s">
        <v>495</v>
      </c>
      <c r="J88" s="7" t="s">
        <v>68</v>
      </c>
      <c r="K88" s="7" t="s">
        <v>69</v>
      </c>
      <c r="L88" s="9">
        <v>40008</v>
      </c>
      <c r="M88" s="7" t="s">
        <v>70</v>
      </c>
      <c r="N88" s="7" t="s">
        <v>496</v>
      </c>
      <c r="O88" s="7" t="s">
        <v>477</v>
      </c>
      <c r="P88" s="7" t="s">
        <v>94</v>
      </c>
      <c r="Q88" s="7" t="s">
        <v>73</v>
      </c>
      <c r="R88" s="7" t="s">
        <v>74</v>
      </c>
      <c r="S88" s="7" t="s">
        <v>74</v>
      </c>
      <c r="T88" s="7" t="s">
        <v>74</v>
      </c>
      <c r="U88" s="7" t="s">
        <v>74</v>
      </c>
      <c r="V88" s="7" t="s">
        <v>95</v>
      </c>
      <c r="W88" s="7" t="s">
        <v>96</v>
      </c>
      <c r="X88" s="7" t="s">
        <v>76</v>
      </c>
      <c r="Y88" s="7" t="s">
        <v>76</v>
      </c>
      <c r="Z88" s="7" t="s">
        <v>75</v>
      </c>
      <c r="AA88" s="7" t="s">
        <v>76</v>
      </c>
      <c r="AB88" s="7" t="s">
        <v>76</v>
      </c>
      <c r="AC88" s="7" t="s">
        <v>74</v>
      </c>
      <c r="AD88" s="7" t="s">
        <v>74</v>
      </c>
      <c r="AE88" s="7" t="s">
        <v>77</v>
      </c>
      <c r="AF88" s="7" t="s">
        <v>86</v>
      </c>
      <c r="AG88" s="7" t="s">
        <v>87</v>
      </c>
      <c r="AH88" s="7" t="s">
        <v>76</v>
      </c>
      <c r="AI88" s="7" t="s">
        <v>76</v>
      </c>
      <c r="AJ88" s="7" t="s">
        <v>74</v>
      </c>
      <c r="AK88" s="7" t="s">
        <v>74</v>
      </c>
      <c r="AL88" s="7" t="s">
        <v>74</v>
      </c>
      <c r="AM88" s="7" t="s">
        <v>74</v>
      </c>
      <c r="AN88" s="7" t="s">
        <v>74</v>
      </c>
      <c r="AO88" s="10"/>
      <c r="AP88" s="10"/>
      <c r="AQ88" s="8" t="b">
        <v>0</v>
      </c>
      <c r="AR88" s="8">
        <v>-1</v>
      </c>
      <c r="AS88" s="8">
        <v>-1</v>
      </c>
      <c r="AT88" s="8">
        <v>-1</v>
      </c>
    </row>
    <row r="89" spans="1:46" ht="13.5" customHeight="1" x14ac:dyDescent="0.25">
      <c r="A89" s="7" t="s">
        <v>497</v>
      </c>
      <c r="B89" s="7" t="s">
        <v>151</v>
      </c>
      <c r="C89" s="7" t="s">
        <v>151</v>
      </c>
      <c r="D89" s="7" t="s">
        <v>1</v>
      </c>
      <c r="E89" s="8" t="b">
        <v>0</v>
      </c>
      <c r="F89" s="7" t="s">
        <v>498</v>
      </c>
      <c r="G89" s="7" t="s">
        <v>66</v>
      </c>
      <c r="H89" s="7" t="s">
        <v>499</v>
      </c>
      <c r="I89" s="7" t="s">
        <v>500</v>
      </c>
      <c r="J89" s="7" t="s">
        <v>68</v>
      </c>
      <c r="K89" s="7" t="s">
        <v>69</v>
      </c>
      <c r="L89" s="9">
        <v>39630</v>
      </c>
      <c r="M89" s="7" t="s">
        <v>70</v>
      </c>
      <c r="N89" s="7" t="s">
        <v>501</v>
      </c>
      <c r="O89" s="7" t="s">
        <v>497</v>
      </c>
      <c r="P89" s="7" t="s">
        <v>72</v>
      </c>
      <c r="Q89" s="7" t="s">
        <v>74</v>
      </c>
      <c r="R89" s="7" t="s">
        <v>74</v>
      </c>
      <c r="S89" s="7" t="s">
        <v>74</v>
      </c>
      <c r="T89" s="7" t="s">
        <v>74</v>
      </c>
      <c r="U89" s="7" t="s">
        <v>74</v>
      </c>
      <c r="V89" s="7" t="s">
        <v>74</v>
      </c>
      <c r="W89" s="7" t="s">
        <v>74</v>
      </c>
      <c r="X89" s="7" t="s">
        <v>75</v>
      </c>
      <c r="Y89" s="7" t="s">
        <v>76</v>
      </c>
      <c r="Z89" s="7" t="s">
        <v>75</v>
      </c>
      <c r="AA89" s="7" t="s">
        <v>76</v>
      </c>
      <c r="AB89" s="7" t="s">
        <v>76</v>
      </c>
      <c r="AC89" s="7" t="s">
        <v>74</v>
      </c>
      <c r="AD89" s="7" t="s">
        <v>74</v>
      </c>
      <c r="AE89" s="7" t="s">
        <v>77</v>
      </c>
      <c r="AF89" s="7" t="s">
        <v>393</v>
      </c>
      <c r="AG89" s="7" t="s">
        <v>392</v>
      </c>
      <c r="AH89" s="7" t="s">
        <v>75</v>
      </c>
      <c r="AI89" s="7" t="s">
        <v>75</v>
      </c>
      <c r="AJ89" s="7" t="s">
        <v>74</v>
      </c>
      <c r="AK89" s="7" t="s">
        <v>74</v>
      </c>
      <c r="AL89" s="7" t="s">
        <v>74</v>
      </c>
      <c r="AM89" s="7" t="s">
        <v>74</v>
      </c>
      <c r="AN89" s="7" t="s">
        <v>74</v>
      </c>
      <c r="AO89" s="10"/>
      <c r="AP89" s="10"/>
      <c r="AQ89" s="8" t="b">
        <v>0</v>
      </c>
      <c r="AR89" s="8">
        <v>-1</v>
      </c>
      <c r="AS89" s="8">
        <v>-1</v>
      </c>
      <c r="AT89" s="8">
        <v>-1</v>
      </c>
    </row>
    <row r="90" spans="1:46" ht="13.5" customHeight="1" x14ac:dyDescent="0.25">
      <c r="A90" s="7" t="s">
        <v>502</v>
      </c>
      <c r="B90" s="7" t="s">
        <v>98</v>
      </c>
      <c r="C90" s="7" t="s">
        <v>99</v>
      </c>
      <c r="D90" s="7" t="s">
        <v>1</v>
      </c>
      <c r="E90" s="8" t="b">
        <v>0</v>
      </c>
      <c r="F90" s="7" t="s">
        <v>503</v>
      </c>
      <c r="G90" s="7" t="s">
        <v>90</v>
      </c>
      <c r="H90" s="7" t="s">
        <v>504</v>
      </c>
      <c r="I90" s="7" t="s">
        <v>502</v>
      </c>
      <c r="J90" s="7" t="s">
        <v>68</v>
      </c>
      <c r="K90" s="7" t="s">
        <v>69</v>
      </c>
      <c r="L90" s="9">
        <v>38169</v>
      </c>
      <c r="M90" s="7" t="s">
        <v>70</v>
      </c>
      <c r="N90" s="7" t="s">
        <v>505</v>
      </c>
      <c r="O90" s="7" t="s">
        <v>502</v>
      </c>
      <c r="P90" s="7" t="s">
        <v>72</v>
      </c>
      <c r="Q90" s="7" t="s">
        <v>73</v>
      </c>
      <c r="R90" s="7" t="s">
        <v>74</v>
      </c>
      <c r="S90" s="7" t="s">
        <v>74</v>
      </c>
      <c r="T90" s="7" t="s">
        <v>73</v>
      </c>
      <c r="U90" s="7" t="s">
        <v>74</v>
      </c>
      <c r="V90" s="7" t="s">
        <v>74</v>
      </c>
      <c r="W90" s="7" t="s">
        <v>74</v>
      </c>
      <c r="X90" s="7" t="s">
        <v>75</v>
      </c>
      <c r="Y90" s="7" t="s">
        <v>76</v>
      </c>
      <c r="Z90" s="7" t="s">
        <v>75</v>
      </c>
      <c r="AA90" s="7" t="s">
        <v>76</v>
      </c>
      <c r="AB90" s="7" t="s">
        <v>76</v>
      </c>
      <c r="AC90" s="7" t="s">
        <v>74</v>
      </c>
      <c r="AD90" s="7" t="s">
        <v>74</v>
      </c>
      <c r="AE90" s="7" t="s">
        <v>77</v>
      </c>
      <c r="AF90" s="7" t="s">
        <v>224</v>
      </c>
      <c r="AG90" s="7" t="s">
        <v>225</v>
      </c>
      <c r="AH90" s="7" t="s">
        <v>75</v>
      </c>
      <c r="AI90" s="7" t="s">
        <v>75</v>
      </c>
      <c r="AJ90" s="7" t="s">
        <v>74</v>
      </c>
      <c r="AK90" s="7" t="s">
        <v>506</v>
      </c>
      <c r="AL90" s="7" t="s">
        <v>74</v>
      </c>
      <c r="AM90" s="7" t="s">
        <v>74</v>
      </c>
      <c r="AN90" s="7" t="s">
        <v>74</v>
      </c>
      <c r="AO90" s="10"/>
      <c r="AP90" s="10"/>
      <c r="AQ90" s="8" t="b">
        <v>0</v>
      </c>
      <c r="AR90" s="8">
        <v>-1</v>
      </c>
      <c r="AS90" s="8">
        <v>-1</v>
      </c>
      <c r="AT90" s="8">
        <v>-1</v>
      </c>
    </row>
    <row r="91" spans="1:46" ht="13.5" customHeight="1" x14ac:dyDescent="0.25">
      <c r="A91" s="7" t="s">
        <v>507</v>
      </c>
      <c r="B91" s="7" t="s">
        <v>64</v>
      </c>
      <c r="C91" s="7" t="s">
        <v>64</v>
      </c>
      <c r="D91" s="7" t="s">
        <v>1</v>
      </c>
      <c r="E91" s="8" t="b">
        <v>0</v>
      </c>
      <c r="F91" s="7" t="s">
        <v>508</v>
      </c>
      <c r="G91" s="7" t="s">
        <v>66</v>
      </c>
      <c r="H91" s="7" t="s">
        <v>509</v>
      </c>
      <c r="I91" s="7" t="s">
        <v>510</v>
      </c>
      <c r="J91" s="7" t="s">
        <v>68</v>
      </c>
      <c r="K91" s="7" t="s">
        <v>69</v>
      </c>
      <c r="L91" s="9">
        <v>39630</v>
      </c>
      <c r="M91" s="7" t="s">
        <v>70</v>
      </c>
      <c r="N91" s="7" t="s">
        <v>511</v>
      </c>
      <c r="O91" s="7" t="s">
        <v>507</v>
      </c>
      <c r="P91" s="7" t="s">
        <v>146</v>
      </c>
      <c r="Q91" s="7" t="s">
        <v>72</v>
      </c>
      <c r="R91" s="7" t="s">
        <v>74</v>
      </c>
      <c r="S91" s="7" t="s">
        <v>74</v>
      </c>
      <c r="T91" s="7" t="s">
        <v>74</v>
      </c>
      <c r="U91" s="7" t="s">
        <v>74</v>
      </c>
      <c r="V91" s="7" t="s">
        <v>74</v>
      </c>
      <c r="W91" s="7" t="s">
        <v>74</v>
      </c>
      <c r="X91" s="7" t="s">
        <v>75</v>
      </c>
      <c r="Y91" s="7" t="s">
        <v>76</v>
      </c>
      <c r="Z91" s="7" t="s">
        <v>76</v>
      </c>
      <c r="AA91" s="7" t="s">
        <v>76</v>
      </c>
      <c r="AB91" s="7" t="s">
        <v>75</v>
      </c>
      <c r="AC91" s="7" t="s">
        <v>512</v>
      </c>
      <c r="AD91" s="7" t="s">
        <v>513</v>
      </c>
      <c r="AE91" s="7" t="s">
        <v>77</v>
      </c>
      <c r="AF91" s="7" t="s">
        <v>514</v>
      </c>
      <c r="AG91" s="7" t="s">
        <v>515</v>
      </c>
      <c r="AH91" s="7" t="s">
        <v>75</v>
      </c>
      <c r="AI91" s="7" t="s">
        <v>75</v>
      </c>
      <c r="AJ91" s="7" t="s">
        <v>74</v>
      </c>
      <c r="AK91" s="7" t="s">
        <v>74</v>
      </c>
      <c r="AL91" s="7" t="s">
        <v>74</v>
      </c>
      <c r="AM91" s="7" t="s">
        <v>74</v>
      </c>
      <c r="AN91" s="7" t="s">
        <v>74</v>
      </c>
      <c r="AO91" s="10"/>
      <c r="AP91" s="10"/>
      <c r="AQ91" s="8" t="b">
        <v>0</v>
      </c>
      <c r="AR91" s="8">
        <v>-1</v>
      </c>
      <c r="AS91" s="8">
        <v>-1</v>
      </c>
      <c r="AT91" s="8">
        <v>0</v>
      </c>
    </row>
    <row r="92" spans="1:46" ht="13.5" customHeight="1" x14ac:dyDescent="0.25">
      <c r="A92" s="7" t="s">
        <v>516</v>
      </c>
      <c r="B92" s="7" t="s">
        <v>98</v>
      </c>
      <c r="C92" s="7" t="s">
        <v>99</v>
      </c>
      <c r="D92" s="7" t="s">
        <v>1</v>
      </c>
      <c r="E92" s="8" t="b">
        <v>0</v>
      </c>
      <c r="F92" s="7" t="s">
        <v>517</v>
      </c>
      <c r="G92" s="7" t="s">
        <v>74</v>
      </c>
      <c r="H92" s="7" t="s">
        <v>518</v>
      </c>
      <c r="I92" s="7" t="s">
        <v>516</v>
      </c>
      <c r="J92" s="7" t="s">
        <v>68</v>
      </c>
      <c r="K92" s="7" t="s">
        <v>69</v>
      </c>
      <c r="L92" s="9">
        <v>38169</v>
      </c>
      <c r="M92" s="7" t="s">
        <v>70</v>
      </c>
      <c r="N92" s="7" t="s">
        <v>519</v>
      </c>
      <c r="O92" s="7" t="s">
        <v>516</v>
      </c>
      <c r="P92" s="7" t="s">
        <v>520</v>
      </c>
      <c r="Q92" s="7" t="s">
        <v>74</v>
      </c>
      <c r="R92" s="7" t="s">
        <v>74</v>
      </c>
      <c r="S92" s="7" t="s">
        <v>74</v>
      </c>
      <c r="T92" s="7" t="s">
        <v>74</v>
      </c>
      <c r="U92" s="7" t="s">
        <v>74</v>
      </c>
      <c r="V92" s="7" t="s">
        <v>104</v>
      </c>
      <c r="W92" s="7" t="s">
        <v>105</v>
      </c>
      <c r="X92" s="7" t="s">
        <v>76</v>
      </c>
      <c r="Y92" s="7" t="s">
        <v>76</v>
      </c>
      <c r="Z92" s="7" t="s">
        <v>75</v>
      </c>
      <c r="AA92" s="7" t="s">
        <v>76</v>
      </c>
      <c r="AB92" s="7" t="s">
        <v>76</v>
      </c>
      <c r="AC92" s="7" t="s">
        <v>74</v>
      </c>
      <c r="AD92" s="7" t="s">
        <v>74</v>
      </c>
      <c r="AE92" s="7" t="s">
        <v>77</v>
      </c>
      <c r="AF92" s="7" t="s">
        <v>521</v>
      </c>
      <c r="AG92" s="7" t="s">
        <v>522</v>
      </c>
      <c r="AH92" s="7" t="s">
        <v>76</v>
      </c>
      <c r="AI92" s="7" t="s">
        <v>75</v>
      </c>
      <c r="AJ92" s="7" t="s">
        <v>74</v>
      </c>
      <c r="AK92" s="7" t="s">
        <v>74</v>
      </c>
      <c r="AL92" s="7" t="s">
        <v>74</v>
      </c>
      <c r="AM92" s="7" t="s">
        <v>74</v>
      </c>
      <c r="AN92" s="7" t="s">
        <v>74</v>
      </c>
      <c r="AO92" s="10"/>
      <c r="AP92" s="10"/>
      <c r="AQ92" s="8" t="b">
        <v>0</v>
      </c>
      <c r="AR92" s="8">
        <v>-1</v>
      </c>
      <c r="AS92" s="8">
        <v>-1</v>
      </c>
      <c r="AT92" s="8">
        <v>-1</v>
      </c>
    </row>
    <row r="93" spans="1:46" ht="13.5" customHeight="1" x14ac:dyDescent="0.25">
      <c r="A93" s="7" t="s">
        <v>523</v>
      </c>
      <c r="B93" s="7" t="s">
        <v>479</v>
      </c>
      <c r="C93" s="7" t="s">
        <v>151</v>
      </c>
      <c r="D93" s="7" t="s">
        <v>1</v>
      </c>
      <c r="E93" s="8" t="b">
        <v>1</v>
      </c>
      <c r="F93" s="7" t="s">
        <v>524</v>
      </c>
      <c r="G93" s="7" t="s">
        <v>74</v>
      </c>
      <c r="H93" s="7" t="s">
        <v>525</v>
      </c>
      <c r="I93" s="7" t="s">
        <v>479</v>
      </c>
      <c r="J93" s="7" t="s">
        <v>68</v>
      </c>
      <c r="K93" s="7" t="s">
        <v>69</v>
      </c>
      <c r="L93" s="9">
        <v>39630</v>
      </c>
      <c r="M93" s="7" t="s">
        <v>70</v>
      </c>
      <c r="N93" s="7" t="s">
        <v>526</v>
      </c>
      <c r="O93" s="7" t="s">
        <v>523</v>
      </c>
      <c r="P93" s="7" t="s">
        <v>72</v>
      </c>
      <c r="Q93" s="7" t="s">
        <v>74</v>
      </c>
      <c r="R93" s="7" t="s">
        <v>74</v>
      </c>
      <c r="S93" s="7" t="s">
        <v>74</v>
      </c>
      <c r="T93" s="7" t="s">
        <v>74</v>
      </c>
      <c r="U93" s="7" t="s">
        <v>74</v>
      </c>
      <c r="V93" s="7" t="s">
        <v>74</v>
      </c>
      <c r="W93" s="7" t="s">
        <v>74</v>
      </c>
      <c r="X93" s="7" t="s">
        <v>75</v>
      </c>
      <c r="Y93" s="7" t="s">
        <v>76</v>
      </c>
      <c r="Z93" s="7" t="s">
        <v>75</v>
      </c>
      <c r="AA93" s="7" t="s">
        <v>76</v>
      </c>
      <c r="AB93" s="7" t="s">
        <v>76</v>
      </c>
      <c r="AC93" s="7" t="s">
        <v>74</v>
      </c>
      <c r="AD93" s="7" t="s">
        <v>74</v>
      </c>
      <c r="AE93" s="7" t="s">
        <v>77</v>
      </c>
      <c r="AF93" s="7" t="s">
        <v>480</v>
      </c>
      <c r="AG93" s="7" t="s">
        <v>478</v>
      </c>
      <c r="AH93" s="7" t="s">
        <v>75</v>
      </c>
      <c r="AI93" s="7" t="s">
        <v>75</v>
      </c>
      <c r="AJ93" s="7" t="s">
        <v>74</v>
      </c>
      <c r="AK93" s="7" t="s">
        <v>527</v>
      </c>
      <c r="AL93" s="7" t="s">
        <v>74</v>
      </c>
      <c r="AM93" s="7" t="s">
        <v>74</v>
      </c>
      <c r="AN93" s="7" t="s">
        <v>74</v>
      </c>
      <c r="AO93" s="10"/>
      <c r="AP93" s="10"/>
      <c r="AQ93" s="8" t="b">
        <v>0</v>
      </c>
      <c r="AR93" s="8">
        <v>-1</v>
      </c>
      <c r="AS93" s="8">
        <v>-1</v>
      </c>
      <c r="AT93" s="8">
        <v>-1</v>
      </c>
    </row>
    <row r="94" spans="1:46" ht="13.5" customHeight="1" x14ac:dyDescent="0.25">
      <c r="A94" s="7" t="s">
        <v>528</v>
      </c>
      <c r="B94" s="7" t="s">
        <v>63</v>
      </c>
      <c r="C94" s="7" t="s">
        <v>64</v>
      </c>
      <c r="D94" s="7" t="s">
        <v>1</v>
      </c>
      <c r="E94" s="8" t="b">
        <v>0</v>
      </c>
      <c r="F94" s="7" t="s">
        <v>529</v>
      </c>
      <c r="G94" s="7" t="s">
        <v>66</v>
      </c>
      <c r="H94" s="7" t="s">
        <v>530</v>
      </c>
      <c r="I94" s="7" t="s">
        <v>531</v>
      </c>
      <c r="J94" s="7" t="s">
        <v>68</v>
      </c>
      <c r="K94" s="7" t="s">
        <v>69</v>
      </c>
      <c r="L94" s="9">
        <v>39630</v>
      </c>
      <c r="M94" s="7" t="s">
        <v>70</v>
      </c>
      <c r="N94" s="7" t="s">
        <v>532</v>
      </c>
      <c r="O94" s="7" t="s">
        <v>528</v>
      </c>
      <c r="P94" s="7" t="s">
        <v>72</v>
      </c>
      <c r="Q94" s="7" t="s">
        <v>74</v>
      </c>
      <c r="R94" s="7" t="s">
        <v>74</v>
      </c>
      <c r="S94" s="7" t="s">
        <v>74</v>
      </c>
      <c r="T94" s="7" t="s">
        <v>74</v>
      </c>
      <c r="U94" s="7" t="s">
        <v>74</v>
      </c>
      <c r="V94" s="7" t="s">
        <v>74</v>
      </c>
      <c r="W94" s="7" t="s">
        <v>74</v>
      </c>
      <c r="X94" s="7" t="s">
        <v>75</v>
      </c>
      <c r="Y94" s="7" t="s">
        <v>76</v>
      </c>
      <c r="Z94" s="7" t="s">
        <v>75</v>
      </c>
      <c r="AA94" s="7" t="s">
        <v>76</v>
      </c>
      <c r="AB94" s="7" t="s">
        <v>76</v>
      </c>
      <c r="AC94" s="7" t="s">
        <v>74</v>
      </c>
      <c r="AD94" s="7" t="s">
        <v>74</v>
      </c>
      <c r="AE94" s="7" t="s">
        <v>77</v>
      </c>
      <c r="AF94" s="7" t="s">
        <v>78</v>
      </c>
      <c r="AG94" s="7" t="s">
        <v>79</v>
      </c>
      <c r="AH94" s="7" t="s">
        <v>75</v>
      </c>
      <c r="AI94" s="7" t="s">
        <v>75</v>
      </c>
      <c r="AJ94" s="7" t="s">
        <v>74</v>
      </c>
      <c r="AK94" s="7" t="s">
        <v>74</v>
      </c>
      <c r="AL94" s="7" t="s">
        <v>74</v>
      </c>
      <c r="AM94" s="7" t="s">
        <v>74</v>
      </c>
      <c r="AN94" s="7" t="s">
        <v>74</v>
      </c>
      <c r="AO94" s="10"/>
      <c r="AP94" s="10"/>
      <c r="AQ94" s="8" t="b">
        <v>0</v>
      </c>
      <c r="AR94" s="8">
        <v>-1</v>
      </c>
      <c r="AS94" s="8">
        <v>-1</v>
      </c>
      <c r="AT94" s="8">
        <v>-1</v>
      </c>
    </row>
    <row r="95" spans="1:46" ht="13.5" customHeight="1" x14ac:dyDescent="0.25">
      <c r="A95" s="7" t="s">
        <v>533</v>
      </c>
      <c r="B95" s="7" t="s">
        <v>63</v>
      </c>
      <c r="C95" s="7" t="s">
        <v>64</v>
      </c>
      <c r="D95" s="7" t="s">
        <v>1</v>
      </c>
      <c r="E95" s="8" t="b">
        <v>0</v>
      </c>
      <c r="F95" s="7" t="s">
        <v>534</v>
      </c>
      <c r="G95" s="7" t="s">
        <v>66</v>
      </c>
      <c r="H95" s="7" t="s">
        <v>530</v>
      </c>
      <c r="I95" s="7" t="s">
        <v>531</v>
      </c>
      <c r="J95" s="7" t="s">
        <v>68</v>
      </c>
      <c r="K95" s="7" t="s">
        <v>69</v>
      </c>
      <c r="L95" s="9">
        <v>39630</v>
      </c>
      <c r="M95" s="7" t="s">
        <v>70</v>
      </c>
      <c r="N95" s="7" t="s">
        <v>535</v>
      </c>
      <c r="O95" s="7" t="s">
        <v>533</v>
      </c>
      <c r="P95" s="7" t="s">
        <v>146</v>
      </c>
      <c r="Q95" s="7" t="s">
        <v>72</v>
      </c>
      <c r="R95" s="7" t="s">
        <v>74</v>
      </c>
      <c r="S95" s="7" t="s">
        <v>74</v>
      </c>
      <c r="T95" s="7" t="s">
        <v>73</v>
      </c>
      <c r="U95" s="7" t="s">
        <v>74</v>
      </c>
      <c r="V95" s="7" t="s">
        <v>74</v>
      </c>
      <c r="W95" s="7" t="s">
        <v>74</v>
      </c>
      <c r="X95" s="7" t="s">
        <v>75</v>
      </c>
      <c r="Y95" s="7" t="s">
        <v>76</v>
      </c>
      <c r="Z95" s="7" t="s">
        <v>76</v>
      </c>
      <c r="AA95" s="7" t="s">
        <v>76</v>
      </c>
      <c r="AB95" s="7" t="s">
        <v>75</v>
      </c>
      <c r="AC95" s="7" t="s">
        <v>529</v>
      </c>
      <c r="AD95" s="7" t="s">
        <v>528</v>
      </c>
      <c r="AE95" s="7" t="s">
        <v>77</v>
      </c>
      <c r="AF95" s="7" t="s">
        <v>78</v>
      </c>
      <c r="AG95" s="7" t="s">
        <v>79</v>
      </c>
      <c r="AH95" s="7" t="s">
        <v>76</v>
      </c>
      <c r="AI95" s="7" t="s">
        <v>76</v>
      </c>
      <c r="AJ95" s="7" t="s">
        <v>74</v>
      </c>
      <c r="AK95" s="7" t="s">
        <v>74</v>
      </c>
      <c r="AL95" s="7" t="s">
        <v>74</v>
      </c>
      <c r="AM95" s="7" t="s">
        <v>74</v>
      </c>
      <c r="AN95" s="7" t="s">
        <v>74</v>
      </c>
      <c r="AO95" s="10"/>
      <c r="AP95" s="10"/>
      <c r="AQ95" s="8" t="b">
        <v>0</v>
      </c>
      <c r="AR95" s="8">
        <v>-1</v>
      </c>
      <c r="AS95" s="8">
        <v>-1</v>
      </c>
      <c r="AT95" s="8">
        <v>0</v>
      </c>
    </row>
    <row r="96" spans="1:46" ht="13.5" customHeight="1" x14ac:dyDescent="0.25">
      <c r="A96" s="7" t="s">
        <v>536</v>
      </c>
      <c r="B96" s="7" t="s">
        <v>387</v>
      </c>
      <c r="C96" s="7" t="s">
        <v>99</v>
      </c>
      <c r="D96" s="7" t="s">
        <v>1</v>
      </c>
      <c r="E96" s="8" t="b">
        <v>0</v>
      </c>
      <c r="F96" s="7" t="s">
        <v>537</v>
      </c>
      <c r="G96" s="7" t="s">
        <v>66</v>
      </c>
      <c r="H96" s="7" t="s">
        <v>538</v>
      </c>
      <c r="I96" s="7" t="s">
        <v>536</v>
      </c>
      <c r="J96" s="7" t="s">
        <v>68</v>
      </c>
      <c r="K96" s="7" t="s">
        <v>76</v>
      </c>
      <c r="L96" s="9">
        <v>41668</v>
      </c>
      <c r="M96" s="7" t="s">
        <v>70</v>
      </c>
      <c r="N96" s="7" t="s">
        <v>539</v>
      </c>
      <c r="O96" s="7" t="s">
        <v>536</v>
      </c>
      <c r="P96" s="7" t="s">
        <v>72</v>
      </c>
      <c r="Q96" s="7" t="s">
        <v>74</v>
      </c>
      <c r="R96" s="7" t="s">
        <v>74</v>
      </c>
      <c r="S96" s="7" t="s">
        <v>74</v>
      </c>
      <c r="T96" s="7" t="s">
        <v>74</v>
      </c>
      <c r="U96" s="7" t="s">
        <v>74</v>
      </c>
      <c r="V96" s="7" t="s">
        <v>74</v>
      </c>
      <c r="W96" s="7" t="s">
        <v>74</v>
      </c>
      <c r="X96" s="7" t="s">
        <v>75</v>
      </c>
      <c r="Y96" s="7" t="s">
        <v>76</v>
      </c>
      <c r="Z96" s="7" t="s">
        <v>75</v>
      </c>
      <c r="AA96" s="7" t="s">
        <v>76</v>
      </c>
      <c r="AB96" s="7" t="s">
        <v>76</v>
      </c>
      <c r="AC96" s="7" t="s">
        <v>74</v>
      </c>
      <c r="AD96" s="7" t="s">
        <v>74</v>
      </c>
      <c r="AE96" s="7" t="s">
        <v>77</v>
      </c>
      <c r="AF96" s="7" t="s">
        <v>78</v>
      </c>
      <c r="AG96" s="7" t="s">
        <v>79</v>
      </c>
      <c r="AH96" s="7" t="s">
        <v>75</v>
      </c>
      <c r="AI96" s="7" t="s">
        <v>75</v>
      </c>
      <c r="AJ96" s="7" t="s">
        <v>74</v>
      </c>
      <c r="AK96" s="7" t="s">
        <v>540</v>
      </c>
      <c r="AL96" s="7" t="s">
        <v>74</v>
      </c>
      <c r="AM96" s="7" t="s">
        <v>74</v>
      </c>
      <c r="AN96" s="7" t="s">
        <v>74</v>
      </c>
      <c r="AO96" s="10"/>
      <c r="AP96" s="10"/>
      <c r="AQ96" s="8" t="b">
        <v>0</v>
      </c>
      <c r="AR96" s="8">
        <v>-1</v>
      </c>
      <c r="AS96" s="8">
        <v>-1</v>
      </c>
      <c r="AT96" s="8">
        <v>-1</v>
      </c>
    </row>
    <row r="97" spans="1:46" ht="13.5" customHeight="1" x14ac:dyDescent="0.25">
      <c r="A97" s="7" t="s">
        <v>541</v>
      </c>
      <c r="B97" s="7" t="s">
        <v>217</v>
      </c>
      <c r="C97" s="7" t="s">
        <v>217</v>
      </c>
      <c r="D97" s="7" t="s">
        <v>1</v>
      </c>
      <c r="E97" s="8" t="b">
        <v>0</v>
      </c>
      <c r="F97" s="7" t="s">
        <v>542</v>
      </c>
      <c r="G97" s="7" t="s">
        <v>66</v>
      </c>
      <c r="H97" s="7" t="s">
        <v>543</v>
      </c>
      <c r="I97" s="7" t="s">
        <v>544</v>
      </c>
      <c r="J97" s="7" t="s">
        <v>68</v>
      </c>
      <c r="K97" s="7" t="s">
        <v>69</v>
      </c>
      <c r="L97" s="9">
        <v>40553</v>
      </c>
      <c r="M97" s="7" t="s">
        <v>70</v>
      </c>
      <c r="N97" s="7" t="s">
        <v>545</v>
      </c>
      <c r="O97" s="7" t="s">
        <v>541</v>
      </c>
      <c r="P97" s="7" t="s">
        <v>72</v>
      </c>
      <c r="Q97" s="7" t="s">
        <v>74</v>
      </c>
      <c r="R97" s="7" t="s">
        <v>74</v>
      </c>
      <c r="S97" s="7" t="s">
        <v>74</v>
      </c>
      <c r="T97" s="7" t="s">
        <v>177</v>
      </c>
      <c r="U97" s="7" t="s">
        <v>74</v>
      </c>
      <c r="V97" s="7" t="s">
        <v>222</v>
      </c>
      <c r="W97" s="7" t="s">
        <v>223</v>
      </c>
      <c r="X97" s="7" t="s">
        <v>75</v>
      </c>
      <c r="Y97" s="7" t="s">
        <v>76</v>
      </c>
      <c r="Z97" s="7" t="s">
        <v>75</v>
      </c>
      <c r="AA97" s="7" t="s">
        <v>76</v>
      </c>
      <c r="AB97" s="7" t="s">
        <v>76</v>
      </c>
      <c r="AC97" s="7" t="s">
        <v>74</v>
      </c>
      <c r="AD97" s="7" t="s">
        <v>74</v>
      </c>
      <c r="AE97" s="7" t="s">
        <v>77</v>
      </c>
      <c r="AF97" s="7" t="s">
        <v>224</v>
      </c>
      <c r="AG97" s="7" t="s">
        <v>225</v>
      </c>
      <c r="AH97" s="7" t="s">
        <v>75</v>
      </c>
      <c r="AI97" s="7" t="s">
        <v>75</v>
      </c>
      <c r="AJ97" s="7" t="s">
        <v>74</v>
      </c>
      <c r="AK97" s="7" t="s">
        <v>74</v>
      </c>
      <c r="AL97" s="7" t="s">
        <v>74</v>
      </c>
      <c r="AM97" s="7" t="s">
        <v>74</v>
      </c>
      <c r="AN97" s="7" t="s">
        <v>74</v>
      </c>
      <c r="AO97" s="10"/>
      <c r="AP97" s="10"/>
      <c r="AQ97" s="8" t="b">
        <v>0</v>
      </c>
      <c r="AR97" s="8">
        <v>-1</v>
      </c>
      <c r="AS97" s="8">
        <v>-1</v>
      </c>
      <c r="AT97" s="8">
        <v>-1</v>
      </c>
    </row>
    <row r="98" spans="1:46" ht="13.5" customHeight="1" x14ac:dyDescent="0.25">
      <c r="A98" s="7" t="s">
        <v>546</v>
      </c>
      <c r="B98" s="7" t="s">
        <v>217</v>
      </c>
      <c r="C98" s="7" t="s">
        <v>217</v>
      </c>
      <c r="D98" s="7" t="s">
        <v>1</v>
      </c>
      <c r="E98" s="8" t="b">
        <v>0</v>
      </c>
      <c r="F98" s="7" t="s">
        <v>547</v>
      </c>
      <c r="G98" s="7" t="s">
        <v>66</v>
      </c>
      <c r="H98" s="7" t="s">
        <v>543</v>
      </c>
      <c r="I98" s="7" t="s">
        <v>544</v>
      </c>
      <c r="J98" s="7" t="s">
        <v>68</v>
      </c>
      <c r="K98" s="7" t="s">
        <v>69</v>
      </c>
      <c r="L98" s="9">
        <v>40188</v>
      </c>
      <c r="M98" s="7" t="s">
        <v>70</v>
      </c>
      <c r="N98" s="7" t="s">
        <v>548</v>
      </c>
      <c r="O98" s="7" t="s">
        <v>546</v>
      </c>
      <c r="P98" s="7" t="s">
        <v>360</v>
      </c>
      <c r="Q98" s="7" t="s">
        <v>74</v>
      </c>
      <c r="R98" s="7" t="s">
        <v>74</v>
      </c>
      <c r="S98" s="7" t="s">
        <v>74</v>
      </c>
      <c r="T98" s="7" t="s">
        <v>177</v>
      </c>
      <c r="U98" s="7" t="s">
        <v>74</v>
      </c>
      <c r="V98" s="7" t="s">
        <v>222</v>
      </c>
      <c r="W98" s="7" t="s">
        <v>223</v>
      </c>
      <c r="X98" s="7" t="s">
        <v>76</v>
      </c>
      <c r="Y98" s="7" t="s">
        <v>76</v>
      </c>
      <c r="Z98" s="7" t="s">
        <v>75</v>
      </c>
      <c r="AA98" s="7" t="s">
        <v>76</v>
      </c>
      <c r="AB98" s="7" t="s">
        <v>76</v>
      </c>
      <c r="AC98" s="7" t="s">
        <v>74</v>
      </c>
      <c r="AD98" s="7" t="s">
        <v>74</v>
      </c>
      <c r="AE98" s="7" t="s">
        <v>77</v>
      </c>
      <c r="AF98" s="7" t="s">
        <v>224</v>
      </c>
      <c r="AG98" s="7" t="s">
        <v>225</v>
      </c>
      <c r="AH98" s="7" t="s">
        <v>76</v>
      </c>
      <c r="AI98" s="7" t="s">
        <v>75</v>
      </c>
      <c r="AJ98" s="7" t="s">
        <v>74</v>
      </c>
      <c r="AK98" s="7" t="s">
        <v>74</v>
      </c>
      <c r="AL98" s="7" t="s">
        <v>74</v>
      </c>
      <c r="AM98" s="7" t="s">
        <v>74</v>
      </c>
      <c r="AN98" s="7" t="s">
        <v>74</v>
      </c>
      <c r="AO98" s="10"/>
      <c r="AP98" s="10"/>
      <c r="AQ98" s="8" t="b">
        <v>0</v>
      </c>
      <c r="AR98" s="8">
        <v>-1</v>
      </c>
      <c r="AS98" s="8">
        <v>-1</v>
      </c>
      <c r="AT98" s="8">
        <v>-1</v>
      </c>
    </row>
    <row r="99" spans="1:46" ht="13.5" customHeight="1" x14ac:dyDescent="0.25">
      <c r="A99" s="7" t="s">
        <v>549</v>
      </c>
      <c r="B99" s="7" t="s">
        <v>217</v>
      </c>
      <c r="C99" s="7" t="s">
        <v>217</v>
      </c>
      <c r="D99" s="7" t="s">
        <v>1</v>
      </c>
      <c r="E99" s="8" t="b">
        <v>0</v>
      </c>
      <c r="F99" s="7" t="s">
        <v>550</v>
      </c>
      <c r="G99" s="7" t="s">
        <v>66</v>
      </c>
      <c r="H99" s="7" t="s">
        <v>543</v>
      </c>
      <c r="I99" s="7" t="s">
        <v>544</v>
      </c>
      <c r="J99" s="7" t="s">
        <v>68</v>
      </c>
      <c r="K99" s="7" t="s">
        <v>69</v>
      </c>
      <c r="L99" s="9">
        <v>38169</v>
      </c>
      <c r="M99" s="7" t="s">
        <v>70</v>
      </c>
      <c r="N99" s="7" t="s">
        <v>551</v>
      </c>
      <c r="O99" s="7" t="s">
        <v>549</v>
      </c>
      <c r="P99" s="7" t="s">
        <v>72</v>
      </c>
      <c r="Q99" s="7" t="s">
        <v>74</v>
      </c>
      <c r="R99" s="7" t="s">
        <v>74</v>
      </c>
      <c r="S99" s="7" t="s">
        <v>74</v>
      </c>
      <c r="T99" s="7" t="s">
        <v>552</v>
      </c>
      <c r="U99" s="7" t="s">
        <v>74</v>
      </c>
      <c r="V99" s="7" t="s">
        <v>74</v>
      </c>
      <c r="W99" s="7" t="s">
        <v>74</v>
      </c>
      <c r="X99" s="7" t="s">
        <v>75</v>
      </c>
      <c r="Y99" s="7" t="s">
        <v>76</v>
      </c>
      <c r="Z99" s="7" t="s">
        <v>75</v>
      </c>
      <c r="AA99" s="7" t="s">
        <v>76</v>
      </c>
      <c r="AB99" s="7" t="s">
        <v>76</v>
      </c>
      <c r="AC99" s="7" t="s">
        <v>74</v>
      </c>
      <c r="AD99" s="7" t="s">
        <v>74</v>
      </c>
      <c r="AE99" s="7" t="s">
        <v>77</v>
      </c>
      <c r="AF99" s="7" t="s">
        <v>224</v>
      </c>
      <c r="AG99" s="7" t="s">
        <v>225</v>
      </c>
      <c r="AH99" s="7" t="s">
        <v>75</v>
      </c>
      <c r="AI99" s="7" t="s">
        <v>75</v>
      </c>
      <c r="AJ99" s="7" t="s">
        <v>74</v>
      </c>
      <c r="AK99" s="7" t="s">
        <v>74</v>
      </c>
      <c r="AL99" s="7" t="s">
        <v>74</v>
      </c>
      <c r="AM99" s="7" t="s">
        <v>74</v>
      </c>
      <c r="AN99" s="7" t="s">
        <v>74</v>
      </c>
      <c r="AO99" s="10"/>
      <c r="AP99" s="10"/>
      <c r="AQ99" s="8" t="b">
        <v>0</v>
      </c>
      <c r="AR99" s="8">
        <v>-1</v>
      </c>
      <c r="AS99" s="8">
        <v>-1</v>
      </c>
      <c r="AT99" s="8">
        <v>-1</v>
      </c>
    </row>
    <row r="100" spans="1:46" ht="13.5" customHeight="1" x14ac:dyDescent="0.25">
      <c r="A100" s="7" t="s">
        <v>553</v>
      </c>
      <c r="B100" s="7" t="s">
        <v>217</v>
      </c>
      <c r="C100" s="7" t="s">
        <v>217</v>
      </c>
      <c r="D100" s="7" t="s">
        <v>1</v>
      </c>
      <c r="E100" s="8" t="b">
        <v>0</v>
      </c>
      <c r="F100" s="7" t="s">
        <v>554</v>
      </c>
      <c r="G100" s="7" t="s">
        <v>66</v>
      </c>
      <c r="H100" s="7" t="s">
        <v>555</v>
      </c>
      <c r="I100" s="7" t="s">
        <v>556</v>
      </c>
      <c r="J100" s="7" t="s">
        <v>68</v>
      </c>
      <c r="K100" s="7" t="s">
        <v>69</v>
      </c>
      <c r="L100" s="9">
        <v>40553</v>
      </c>
      <c r="M100" s="7" t="s">
        <v>70</v>
      </c>
      <c r="N100" s="7" t="s">
        <v>557</v>
      </c>
      <c r="O100" s="7" t="s">
        <v>553</v>
      </c>
      <c r="P100" s="7" t="s">
        <v>94</v>
      </c>
      <c r="Q100" s="7" t="s">
        <v>74</v>
      </c>
      <c r="R100" s="7" t="s">
        <v>74</v>
      </c>
      <c r="S100" s="7" t="s">
        <v>74</v>
      </c>
      <c r="T100" s="7" t="s">
        <v>74</v>
      </c>
      <c r="U100" s="7" t="s">
        <v>74</v>
      </c>
      <c r="V100" s="7" t="s">
        <v>222</v>
      </c>
      <c r="W100" s="7" t="s">
        <v>223</v>
      </c>
      <c r="X100" s="7" t="s">
        <v>76</v>
      </c>
      <c r="Y100" s="7" t="s">
        <v>76</v>
      </c>
      <c r="Z100" s="7" t="s">
        <v>75</v>
      </c>
      <c r="AA100" s="7" t="s">
        <v>76</v>
      </c>
      <c r="AB100" s="7" t="s">
        <v>76</v>
      </c>
      <c r="AC100" s="7" t="s">
        <v>74</v>
      </c>
      <c r="AD100" s="7" t="s">
        <v>74</v>
      </c>
      <c r="AE100" s="7" t="s">
        <v>77</v>
      </c>
      <c r="AF100" s="7" t="s">
        <v>224</v>
      </c>
      <c r="AG100" s="7" t="s">
        <v>225</v>
      </c>
      <c r="AH100" s="7" t="s">
        <v>76</v>
      </c>
      <c r="AI100" s="7" t="s">
        <v>76</v>
      </c>
      <c r="AJ100" s="7" t="s">
        <v>74</v>
      </c>
      <c r="AK100" s="7" t="s">
        <v>74</v>
      </c>
      <c r="AL100" s="7" t="s">
        <v>74</v>
      </c>
      <c r="AM100" s="7" t="s">
        <v>74</v>
      </c>
      <c r="AN100" s="7" t="s">
        <v>74</v>
      </c>
      <c r="AO100" s="10"/>
      <c r="AP100" s="10"/>
      <c r="AQ100" s="8" t="b">
        <v>0</v>
      </c>
      <c r="AR100" s="8">
        <v>-1</v>
      </c>
      <c r="AS100" s="8">
        <v>-1</v>
      </c>
      <c r="AT100" s="8">
        <v>-1</v>
      </c>
    </row>
    <row r="101" spans="1:46" ht="13.5" customHeight="1" x14ac:dyDescent="0.25">
      <c r="A101" s="7" t="s">
        <v>558</v>
      </c>
      <c r="B101" s="7" t="s">
        <v>387</v>
      </c>
      <c r="C101" s="7" t="s">
        <v>99</v>
      </c>
      <c r="D101" s="7" t="s">
        <v>1</v>
      </c>
      <c r="E101" s="8" t="b">
        <v>0</v>
      </c>
      <c r="F101" s="7" t="s">
        <v>559</v>
      </c>
      <c r="G101" s="7" t="s">
        <v>66</v>
      </c>
      <c r="H101" s="7" t="s">
        <v>560</v>
      </c>
      <c r="I101" s="7" t="s">
        <v>558</v>
      </c>
      <c r="J101" s="7" t="s">
        <v>68</v>
      </c>
      <c r="K101" s="7" t="s">
        <v>69</v>
      </c>
      <c r="L101" s="9">
        <v>39630</v>
      </c>
      <c r="M101" s="7" t="s">
        <v>70</v>
      </c>
      <c r="N101" s="7" t="s">
        <v>561</v>
      </c>
      <c r="O101" s="7" t="s">
        <v>558</v>
      </c>
      <c r="P101" s="7" t="s">
        <v>94</v>
      </c>
      <c r="Q101" s="7" t="s">
        <v>74</v>
      </c>
      <c r="R101" s="7" t="s">
        <v>74</v>
      </c>
      <c r="S101" s="7" t="s">
        <v>74</v>
      </c>
      <c r="T101" s="7" t="s">
        <v>74</v>
      </c>
      <c r="U101" s="7" t="s">
        <v>74</v>
      </c>
      <c r="V101" s="7" t="s">
        <v>74</v>
      </c>
      <c r="W101" s="7" t="s">
        <v>74</v>
      </c>
      <c r="X101" s="7" t="s">
        <v>76</v>
      </c>
      <c r="Y101" s="7" t="s">
        <v>76</v>
      </c>
      <c r="Z101" s="7" t="s">
        <v>75</v>
      </c>
      <c r="AA101" s="7" t="s">
        <v>76</v>
      </c>
      <c r="AB101" s="7" t="s">
        <v>76</v>
      </c>
      <c r="AC101" s="7" t="s">
        <v>74</v>
      </c>
      <c r="AD101" s="7" t="s">
        <v>74</v>
      </c>
      <c r="AE101" s="7" t="s">
        <v>77</v>
      </c>
      <c r="AF101" s="7" t="s">
        <v>78</v>
      </c>
      <c r="AG101" s="7" t="s">
        <v>79</v>
      </c>
      <c r="AH101" s="7" t="s">
        <v>76</v>
      </c>
      <c r="AI101" s="7" t="s">
        <v>76</v>
      </c>
      <c r="AJ101" s="7" t="s">
        <v>74</v>
      </c>
      <c r="AK101" s="7" t="s">
        <v>74</v>
      </c>
      <c r="AL101" s="7" t="s">
        <v>74</v>
      </c>
      <c r="AM101" s="7" t="s">
        <v>74</v>
      </c>
      <c r="AN101" s="7" t="s">
        <v>74</v>
      </c>
      <c r="AO101" s="10"/>
      <c r="AP101" s="10"/>
      <c r="AQ101" s="8" t="b">
        <v>0</v>
      </c>
      <c r="AR101" s="8">
        <v>-1</v>
      </c>
      <c r="AS101" s="8">
        <v>-1</v>
      </c>
      <c r="AT101" s="8">
        <v>-1</v>
      </c>
    </row>
    <row r="102" spans="1:46" ht="13.5" customHeight="1" x14ac:dyDescent="0.25">
      <c r="A102" s="7" t="s">
        <v>562</v>
      </c>
      <c r="B102" s="7" t="s">
        <v>63</v>
      </c>
      <c r="C102" s="7" t="s">
        <v>64</v>
      </c>
      <c r="D102" s="7" t="s">
        <v>1</v>
      </c>
      <c r="E102" s="8" t="b">
        <v>0</v>
      </c>
      <c r="F102" s="7" t="s">
        <v>563</v>
      </c>
      <c r="G102" s="7" t="s">
        <v>66</v>
      </c>
      <c r="H102" s="7" t="s">
        <v>564</v>
      </c>
      <c r="I102" s="7" t="s">
        <v>562</v>
      </c>
      <c r="J102" s="7" t="s">
        <v>68</v>
      </c>
      <c r="K102" s="7" t="s">
        <v>69</v>
      </c>
      <c r="L102" s="9">
        <v>39630</v>
      </c>
      <c r="M102" s="7" t="s">
        <v>70</v>
      </c>
      <c r="N102" s="7" t="s">
        <v>565</v>
      </c>
      <c r="O102" s="7" t="s">
        <v>562</v>
      </c>
      <c r="P102" s="7" t="s">
        <v>72</v>
      </c>
      <c r="Q102" s="7" t="s">
        <v>74</v>
      </c>
      <c r="R102" s="7" t="s">
        <v>74</v>
      </c>
      <c r="S102" s="7" t="s">
        <v>74</v>
      </c>
      <c r="T102" s="7" t="s">
        <v>74</v>
      </c>
      <c r="U102" s="7" t="s">
        <v>74</v>
      </c>
      <c r="V102" s="7" t="s">
        <v>74</v>
      </c>
      <c r="W102" s="7" t="s">
        <v>74</v>
      </c>
      <c r="X102" s="7" t="s">
        <v>75</v>
      </c>
      <c r="Y102" s="7" t="s">
        <v>76</v>
      </c>
      <c r="Z102" s="7" t="s">
        <v>75</v>
      </c>
      <c r="AA102" s="7" t="s">
        <v>76</v>
      </c>
      <c r="AB102" s="7" t="s">
        <v>76</v>
      </c>
      <c r="AC102" s="7" t="s">
        <v>74</v>
      </c>
      <c r="AD102" s="7" t="s">
        <v>74</v>
      </c>
      <c r="AE102" s="7" t="s">
        <v>77</v>
      </c>
      <c r="AF102" s="7" t="s">
        <v>78</v>
      </c>
      <c r="AG102" s="7" t="s">
        <v>79</v>
      </c>
      <c r="AH102" s="7" t="s">
        <v>76</v>
      </c>
      <c r="AI102" s="7" t="s">
        <v>76</v>
      </c>
      <c r="AJ102" s="7" t="s">
        <v>74</v>
      </c>
      <c r="AK102" s="7" t="s">
        <v>74</v>
      </c>
      <c r="AL102" s="7" t="s">
        <v>74</v>
      </c>
      <c r="AM102" s="7" t="s">
        <v>74</v>
      </c>
      <c r="AN102" s="7" t="s">
        <v>74</v>
      </c>
      <c r="AO102" s="10"/>
      <c r="AP102" s="10"/>
      <c r="AQ102" s="8" t="b">
        <v>0</v>
      </c>
      <c r="AR102" s="8">
        <v>-1</v>
      </c>
      <c r="AS102" s="8">
        <v>-1</v>
      </c>
      <c r="AT102" s="8">
        <v>-1</v>
      </c>
    </row>
    <row r="103" spans="1:46" ht="13.5" customHeight="1" x14ac:dyDescent="0.25">
      <c r="A103" s="7" t="s">
        <v>566</v>
      </c>
      <c r="B103" s="7" t="s">
        <v>63</v>
      </c>
      <c r="C103" s="7" t="s">
        <v>64</v>
      </c>
      <c r="D103" s="7" t="s">
        <v>1</v>
      </c>
      <c r="E103" s="8" t="b">
        <v>0</v>
      </c>
      <c r="F103" s="7" t="s">
        <v>567</v>
      </c>
      <c r="G103" s="7" t="s">
        <v>66</v>
      </c>
      <c r="H103" s="7" t="s">
        <v>564</v>
      </c>
      <c r="I103" s="7" t="s">
        <v>562</v>
      </c>
      <c r="J103" s="7" t="s">
        <v>68</v>
      </c>
      <c r="K103" s="7" t="s">
        <v>69</v>
      </c>
      <c r="L103" s="9">
        <v>39630</v>
      </c>
      <c r="M103" s="7" t="s">
        <v>70</v>
      </c>
      <c r="N103" s="7" t="s">
        <v>568</v>
      </c>
      <c r="O103" s="7" t="s">
        <v>566</v>
      </c>
      <c r="P103" s="7" t="s">
        <v>146</v>
      </c>
      <c r="Q103" s="7" t="s">
        <v>72</v>
      </c>
      <c r="R103" s="7" t="s">
        <v>74</v>
      </c>
      <c r="S103" s="7" t="s">
        <v>74</v>
      </c>
      <c r="T103" s="7" t="s">
        <v>74</v>
      </c>
      <c r="U103" s="7" t="s">
        <v>74</v>
      </c>
      <c r="V103" s="7" t="s">
        <v>74</v>
      </c>
      <c r="W103" s="7" t="s">
        <v>74</v>
      </c>
      <c r="X103" s="7" t="s">
        <v>75</v>
      </c>
      <c r="Y103" s="7" t="s">
        <v>76</v>
      </c>
      <c r="Z103" s="7" t="s">
        <v>76</v>
      </c>
      <c r="AA103" s="7" t="s">
        <v>76</v>
      </c>
      <c r="AB103" s="7" t="s">
        <v>75</v>
      </c>
      <c r="AC103" s="7" t="s">
        <v>563</v>
      </c>
      <c r="AD103" s="7" t="s">
        <v>562</v>
      </c>
      <c r="AE103" s="7" t="s">
        <v>77</v>
      </c>
      <c r="AF103" s="7" t="s">
        <v>78</v>
      </c>
      <c r="AG103" s="7" t="s">
        <v>79</v>
      </c>
      <c r="AH103" s="7" t="s">
        <v>75</v>
      </c>
      <c r="AI103" s="7" t="s">
        <v>75</v>
      </c>
      <c r="AJ103" s="7" t="s">
        <v>74</v>
      </c>
      <c r="AK103" s="7" t="s">
        <v>74</v>
      </c>
      <c r="AL103" s="7" t="s">
        <v>74</v>
      </c>
      <c r="AM103" s="7" t="s">
        <v>74</v>
      </c>
      <c r="AN103" s="7" t="s">
        <v>74</v>
      </c>
      <c r="AO103" s="10"/>
      <c r="AP103" s="10"/>
      <c r="AQ103" s="8" t="b">
        <v>0</v>
      </c>
      <c r="AR103" s="8">
        <v>-1</v>
      </c>
      <c r="AS103" s="8">
        <v>-1</v>
      </c>
      <c r="AT103" s="8">
        <v>0</v>
      </c>
    </row>
    <row r="104" spans="1:46" ht="13.5" customHeight="1" x14ac:dyDescent="0.25">
      <c r="A104" s="7" t="s">
        <v>569</v>
      </c>
      <c r="B104" s="7" t="s">
        <v>82</v>
      </c>
      <c r="C104" s="7" t="s">
        <v>82</v>
      </c>
      <c r="D104" s="7" t="s">
        <v>1</v>
      </c>
      <c r="E104" s="8" t="b">
        <v>0</v>
      </c>
      <c r="F104" s="7" t="s">
        <v>570</v>
      </c>
      <c r="G104" s="7" t="s">
        <v>66</v>
      </c>
      <c r="H104" s="7" t="s">
        <v>571</v>
      </c>
      <c r="I104" s="7" t="s">
        <v>82</v>
      </c>
      <c r="J104" s="7" t="s">
        <v>68</v>
      </c>
      <c r="K104" s="7" t="s">
        <v>69</v>
      </c>
      <c r="L104" s="9">
        <v>41635</v>
      </c>
      <c r="M104" s="7" t="s">
        <v>70</v>
      </c>
      <c r="N104" s="7" t="s">
        <v>572</v>
      </c>
      <c r="O104" s="7" t="s">
        <v>569</v>
      </c>
      <c r="P104" s="7" t="s">
        <v>72</v>
      </c>
      <c r="Q104" s="7" t="s">
        <v>73</v>
      </c>
      <c r="R104" s="7" t="s">
        <v>74</v>
      </c>
      <c r="S104" s="7" t="s">
        <v>74</v>
      </c>
      <c r="T104" s="7" t="s">
        <v>74</v>
      </c>
      <c r="U104" s="7" t="s">
        <v>74</v>
      </c>
      <c r="V104" s="7" t="s">
        <v>74</v>
      </c>
      <c r="W104" s="7" t="s">
        <v>74</v>
      </c>
      <c r="X104" s="7" t="s">
        <v>75</v>
      </c>
      <c r="Y104" s="7" t="s">
        <v>76</v>
      </c>
      <c r="Z104" s="7" t="s">
        <v>75</v>
      </c>
      <c r="AA104" s="7" t="s">
        <v>76</v>
      </c>
      <c r="AB104" s="7" t="s">
        <v>76</v>
      </c>
      <c r="AC104" s="7" t="s">
        <v>74</v>
      </c>
      <c r="AD104" s="7" t="s">
        <v>74</v>
      </c>
      <c r="AE104" s="7" t="s">
        <v>77</v>
      </c>
      <c r="AF104" s="7" t="s">
        <v>86</v>
      </c>
      <c r="AG104" s="7" t="s">
        <v>87</v>
      </c>
      <c r="AH104" s="7" t="s">
        <v>75</v>
      </c>
      <c r="AI104" s="7" t="s">
        <v>75</v>
      </c>
      <c r="AJ104" s="7" t="s">
        <v>74</v>
      </c>
      <c r="AK104" s="7" t="s">
        <v>74</v>
      </c>
      <c r="AL104" s="7" t="s">
        <v>74</v>
      </c>
      <c r="AM104" s="7" t="s">
        <v>74</v>
      </c>
      <c r="AN104" s="7" t="s">
        <v>74</v>
      </c>
      <c r="AO104" s="10"/>
      <c r="AP104" s="10"/>
      <c r="AQ104" s="8" t="b">
        <v>0</v>
      </c>
      <c r="AR104" s="8">
        <v>-1</v>
      </c>
      <c r="AS104" s="8">
        <v>-1</v>
      </c>
      <c r="AT104" s="8">
        <v>-1</v>
      </c>
    </row>
    <row r="105" spans="1:46" ht="13.5" customHeight="1" x14ac:dyDescent="0.25">
      <c r="A105" s="7" t="s">
        <v>573</v>
      </c>
      <c r="B105" s="7" t="s">
        <v>82</v>
      </c>
      <c r="C105" s="7" t="s">
        <v>82</v>
      </c>
      <c r="D105" s="7" t="s">
        <v>1</v>
      </c>
      <c r="E105" s="8" t="b">
        <v>0</v>
      </c>
      <c r="F105" s="7" t="s">
        <v>574</v>
      </c>
      <c r="G105" s="7" t="s">
        <v>66</v>
      </c>
      <c r="H105" s="7" t="s">
        <v>575</v>
      </c>
      <c r="I105" s="7" t="s">
        <v>82</v>
      </c>
      <c r="J105" s="7" t="s">
        <v>68</v>
      </c>
      <c r="K105" s="7" t="s">
        <v>69</v>
      </c>
      <c r="L105" s="9">
        <v>39630</v>
      </c>
      <c r="M105" s="7" t="s">
        <v>70</v>
      </c>
      <c r="N105" s="7" t="s">
        <v>576</v>
      </c>
      <c r="O105" s="7" t="s">
        <v>573</v>
      </c>
      <c r="P105" s="7" t="s">
        <v>146</v>
      </c>
      <c r="Q105" s="7" t="s">
        <v>72</v>
      </c>
      <c r="R105" s="7" t="s">
        <v>74</v>
      </c>
      <c r="S105" s="7" t="s">
        <v>74</v>
      </c>
      <c r="T105" s="7" t="s">
        <v>73</v>
      </c>
      <c r="U105" s="7" t="s">
        <v>74</v>
      </c>
      <c r="V105" s="7" t="s">
        <v>74</v>
      </c>
      <c r="W105" s="7" t="s">
        <v>74</v>
      </c>
      <c r="X105" s="7" t="s">
        <v>75</v>
      </c>
      <c r="Y105" s="7" t="s">
        <v>76</v>
      </c>
      <c r="Z105" s="7" t="s">
        <v>76</v>
      </c>
      <c r="AA105" s="7" t="s">
        <v>76</v>
      </c>
      <c r="AB105" s="7" t="s">
        <v>75</v>
      </c>
      <c r="AC105" s="7" t="s">
        <v>570</v>
      </c>
      <c r="AD105" s="7" t="s">
        <v>569</v>
      </c>
      <c r="AE105" s="7" t="s">
        <v>77</v>
      </c>
      <c r="AF105" s="7" t="s">
        <v>86</v>
      </c>
      <c r="AG105" s="7" t="s">
        <v>87</v>
      </c>
      <c r="AH105" s="7" t="s">
        <v>76</v>
      </c>
      <c r="AI105" s="7" t="s">
        <v>76</v>
      </c>
      <c r="AJ105" s="7" t="s">
        <v>74</v>
      </c>
      <c r="AK105" s="7" t="s">
        <v>577</v>
      </c>
      <c r="AL105" s="7" t="s">
        <v>74</v>
      </c>
      <c r="AM105" s="7" t="s">
        <v>74</v>
      </c>
      <c r="AN105" s="7" t="s">
        <v>74</v>
      </c>
      <c r="AO105" s="10"/>
      <c r="AP105" s="10"/>
      <c r="AQ105" s="8" t="b">
        <v>0</v>
      </c>
      <c r="AR105" s="8">
        <v>-1</v>
      </c>
      <c r="AS105" s="8">
        <v>-1</v>
      </c>
      <c r="AT105" s="8">
        <v>-1</v>
      </c>
    </row>
    <row r="106" spans="1:46" ht="13.5" customHeight="1" x14ac:dyDescent="0.25">
      <c r="A106" s="7" t="s">
        <v>578</v>
      </c>
      <c r="B106" s="7" t="s">
        <v>82</v>
      </c>
      <c r="C106" s="7" t="s">
        <v>82</v>
      </c>
      <c r="D106" s="7" t="s">
        <v>1</v>
      </c>
      <c r="E106" s="8" t="b">
        <v>1</v>
      </c>
      <c r="F106" s="7" t="s">
        <v>579</v>
      </c>
      <c r="G106" s="7" t="s">
        <v>74</v>
      </c>
      <c r="H106" s="7" t="s">
        <v>571</v>
      </c>
      <c r="I106" s="7" t="s">
        <v>82</v>
      </c>
      <c r="J106" s="7" t="s">
        <v>68</v>
      </c>
      <c r="K106" s="7" t="s">
        <v>69</v>
      </c>
      <c r="L106" s="9">
        <v>40609</v>
      </c>
      <c r="M106" s="7" t="s">
        <v>70</v>
      </c>
      <c r="N106" s="7" t="s">
        <v>580</v>
      </c>
      <c r="O106" s="7" t="s">
        <v>578</v>
      </c>
      <c r="P106" s="7" t="s">
        <v>146</v>
      </c>
      <c r="Q106" s="7" t="s">
        <v>94</v>
      </c>
      <c r="R106" s="7" t="s">
        <v>74</v>
      </c>
      <c r="S106" s="7" t="s">
        <v>74</v>
      </c>
      <c r="T106" s="7" t="s">
        <v>73</v>
      </c>
      <c r="U106" s="7" t="s">
        <v>74</v>
      </c>
      <c r="V106" s="7" t="s">
        <v>74</v>
      </c>
      <c r="W106" s="7" t="s">
        <v>74</v>
      </c>
      <c r="X106" s="7" t="s">
        <v>76</v>
      </c>
      <c r="Y106" s="7" t="s">
        <v>76</v>
      </c>
      <c r="Z106" s="7" t="s">
        <v>76</v>
      </c>
      <c r="AA106" s="7" t="s">
        <v>76</v>
      </c>
      <c r="AB106" s="7" t="s">
        <v>75</v>
      </c>
      <c r="AC106" s="7" t="s">
        <v>570</v>
      </c>
      <c r="AD106" s="7" t="s">
        <v>569</v>
      </c>
      <c r="AE106" s="7" t="s">
        <v>77</v>
      </c>
      <c r="AF106" s="7" t="s">
        <v>86</v>
      </c>
      <c r="AG106" s="7" t="s">
        <v>87</v>
      </c>
      <c r="AH106" s="7" t="s">
        <v>76</v>
      </c>
      <c r="AI106" s="7" t="s">
        <v>76</v>
      </c>
      <c r="AJ106" s="7" t="s">
        <v>74</v>
      </c>
      <c r="AK106" s="7" t="s">
        <v>158</v>
      </c>
      <c r="AL106" s="7" t="s">
        <v>74</v>
      </c>
      <c r="AM106" s="7" t="s">
        <v>74</v>
      </c>
      <c r="AN106" s="7" t="s">
        <v>74</v>
      </c>
      <c r="AO106" s="10"/>
      <c r="AP106" s="10"/>
      <c r="AQ106" s="8" t="b">
        <v>0</v>
      </c>
      <c r="AR106" s="8">
        <v>-1</v>
      </c>
      <c r="AS106" s="8">
        <v>-1</v>
      </c>
      <c r="AT106" s="8">
        <v>-1</v>
      </c>
    </row>
    <row r="107" spans="1:46" ht="13.5" customHeight="1" x14ac:dyDescent="0.25">
      <c r="A107" s="7" t="s">
        <v>581</v>
      </c>
      <c r="B107" s="7" t="s">
        <v>247</v>
      </c>
      <c r="C107" s="7" t="s">
        <v>99</v>
      </c>
      <c r="D107" s="7" t="s">
        <v>1</v>
      </c>
      <c r="E107" s="8" t="b">
        <v>0</v>
      </c>
      <c r="F107" s="7" t="s">
        <v>582</v>
      </c>
      <c r="G107" s="7" t="s">
        <v>66</v>
      </c>
      <c r="H107" s="7" t="s">
        <v>583</v>
      </c>
      <c r="I107" s="7" t="s">
        <v>581</v>
      </c>
      <c r="J107" s="7" t="s">
        <v>68</v>
      </c>
      <c r="K107" s="7" t="s">
        <v>69</v>
      </c>
      <c r="L107" s="9">
        <v>39630</v>
      </c>
      <c r="M107" s="7" t="s">
        <v>70</v>
      </c>
      <c r="N107" s="7" t="s">
        <v>584</v>
      </c>
      <c r="O107" s="7" t="s">
        <v>581</v>
      </c>
      <c r="P107" s="7" t="s">
        <v>72</v>
      </c>
      <c r="Q107" s="7" t="s">
        <v>73</v>
      </c>
      <c r="R107" s="7" t="s">
        <v>74</v>
      </c>
      <c r="S107" s="7" t="s">
        <v>74</v>
      </c>
      <c r="T107" s="7" t="s">
        <v>74</v>
      </c>
      <c r="U107" s="7" t="s">
        <v>74</v>
      </c>
      <c r="V107" s="7" t="s">
        <v>74</v>
      </c>
      <c r="W107" s="7" t="s">
        <v>74</v>
      </c>
      <c r="X107" s="7" t="s">
        <v>75</v>
      </c>
      <c r="Y107" s="7" t="s">
        <v>76</v>
      </c>
      <c r="Z107" s="7" t="s">
        <v>75</v>
      </c>
      <c r="AA107" s="7" t="s">
        <v>76</v>
      </c>
      <c r="AB107" s="7" t="s">
        <v>76</v>
      </c>
      <c r="AC107" s="7" t="s">
        <v>74</v>
      </c>
      <c r="AD107" s="7" t="s">
        <v>74</v>
      </c>
      <c r="AE107" s="7" t="s">
        <v>77</v>
      </c>
      <c r="AF107" s="7" t="s">
        <v>78</v>
      </c>
      <c r="AG107" s="7" t="s">
        <v>79</v>
      </c>
      <c r="AH107" s="7" t="s">
        <v>76</v>
      </c>
      <c r="AI107" s="7" t="s">
        <v>76</v>
      </c>
      <c r="AJ107" s="7" t="s">
        <v>74</v>
      </c>
      <c r="AK107" s="7" t="s">
        <v>585</v>
      </c>
      <c r="AL107" s="7" t="s">
        <v>74</v>
      </c>
      <c r="AM107" s="7" t="s">
        <v>74</v>
      </c>
      <c r="AN107" s="7" t="s">
        <v>74</v>
      </c>
      <c r="AO107" s="10"/>
      <c r="AP107" s="10"/>
      <c r="AQ107" s="8" t="b">
        <v>0</v>
      </c>
      <c r="AR107" s="8">
        <v>-1</v>
      </c>
      <c r="AS107" s="8">
        <v>-1</v>
      </c>
      <c r="AT107" s="8">
        <v>-1</v>
      </c>
    </row>
    <row r="108" spans="1:46" ht="13.5" customHeight="1" x14ac:dyDescent="0.25">
      <c r="A108" s="7" t="s">
        <v>586</v>
      </c>
      <c r="B108" s="7" t="s">
        <v>297</v>
      </c>
      <c r="C108" s="7" t="s">
        <v>82</v>
      </c>
      <c r="D108" s="7" t="s">
        <v>1</v>
      </c>
      <c r="E108" s="8" t="b">
        <v>0</v>
      </c>
      <c r="F108" s="7" t="s">
        <v>587</v>
      </c>
      <c r="G108" s="7" t="s">
        <v>346</v>
      </c>
      <c r="H108" s="7" t="s">
        <v>588</v>
      </c>
      <c r="I108" s="7" t="s">
        <v>589</v>
      </c>
      <c r="J108" s="7" t="s">
        <v>68</v>
      </c>
      <c r="K108" s="7" t="s">
        <v>69</v>
      </c>
      <c r="L108" s="9">
        <v>39630</v>
      </c>
      <c r="M108" s="7" t="s">
        <v>70</v>
      </c>
      <c r="N108" s="7" t="s">
        <v>590</v>
      </c>
      <c r="O108" s="7" t="s">
        <v>586</v>
      </c>
      <c r="P108" s="7" t="s">
        <v>72</v>
      </c>
      <c r="Q108" s="7" t="s">
        <v>74</v>
      </c>
      <c r="R108" s="7" t="s">
        <v>74</v>
      </c>
      <c r="S108" s="7" t="s">
        <v>74</v>
      </c>
      <c r="T108" s="7" t="s">
        <v>74</v>
      </c>
      <c r="U108" s="7" t="s">
        <v>74</v>
      </c>
      <c r="V108" s="7" t="s">
        <v>74</v>
      </c>
      <c r="W108" s="7" t="s">
        <v>74</v>
      </c>
      <c r="X108" s="7" t="s">
        <v>75</v>
      </c>
      <c r="Y108" s="7" t="s">
        <v>76</v>
      </c>
      <c r="Z108" s="7" t="s">
        <v>75</v>
      </c>
      <c r="AA108" s="7" t="s">
        <v>76</v>
      </c>
      <c r="AB108" s="7" t="s">
        <v>76</v>
      </c>
      <c r="AC108" s="7" t="s">
        <v>74</v>
      </c>
      <c r="AD108" s="7" t="s">
        <v>74</v>
      </c>
      <c r="AE108" s="7" t="s">
        <v>77</v>
      </c>
      <c r="AF108" s="7" t="s">
        <v>129</v>
      </c>
      <c r="AG108" s="7" t="s">
        <v>130</v>
      </c>
      <c r="AH108" s="7" t="s">
        <v>75</v>
      </c>
      <c r="AI108" s="7" t="s">
        <v>75</v>
      </c>
      <c r="AJ108" s="7" t="s">
        <v>74</v>
      </c>
      <c r="AK108" s="7" t="s">
        <v>74</v>
      </c>
      <c r="AL108" s="7" t="s">
        <v>74</v>
      </c>
      <c r="AM108" s="7" t="s">
        <v>74</v>
      </c>
      <c r="AN108" s="7" t="s">
        <v>74</v>
      </c>
      <c r="AO108" s="10"/>
      <c r="AP108" s="10"/>
      <c r="AQ108" s="8" t="b">
        <v>0</v>
      </c>
      <c r="AR108" s="8">
        <v>-1</v>
      </c>
      <c r="AS108" s="8">
        <v>-1</v>
      </c>
      <c r="AT108" s="8">
        <v>-1</v>
      </c>
    </row>
    <row r="109" spans="1:46" ht="13.5" customHeight="1" x14ac:dyDescent="0.25">
      <c r="A109" s="7" t="s">
        <v>591</v>
      </c>
      <c r="B109" s="7" t="s">
        <v>122</v>
      </c>
      <c r="C109" s="7" t="s">
        <v>64</v>
      </c>
      <c r="D109" s="7" t="s">
        <v>1</v>
      </c>
      <c r="E109" s="8" t="b">
        <v>0</v>
      </c>
      <c r="F109" s="7" t="s">
        <v>592</v>
      </c>
      <c r="G109" s="7" t="s">
        <v>74</v>
      </c>
      <c r="H109" s="7" t="s">
        <v>593</v>
      </c>
      <c r="I109" s="7" t="s">
        <v>591</v>
      </c>
      <c r="J109" s="7" t="s">
        <v>68</v>
      </c>
      <c r="K109" s="7" t="s">
        <v>69</v>
      </c>
      <c r="L109" s="9">
        <v>39797</v>
      </c>
      <c r="M109" s="7" t="s">
        <v>70</v>
      </c>
      <c r="N109" s="7" t="s">
        <v>594</v>
      </c>
      <c r="O109" s="7" t="s">
        <v>591</v>
      </c>
      <c r="P109" s="7" t="s">
        <v>72</v>
      </c>
      <c r="Q109" s="7" t="s">
        <v>73</v>
      </c>
      <c r="R109" s="7" t="s">
        <v>74</v>
      </c>
      <c r="S109" s="7" t="s">
        <v>74</v>
      </c>
      <c r="T109" s="7" t="s">
        <v>73</v>
      </c>
      <c r="U109" s="7" t="s">
        <v>74</v>
      </c>
      <c r="V109" s="7" t="s">
        <v>74</v>
      </c>
      <c r="W109" s="7" t="s">
        <v>74</v>
      </c>
      <c r="X109" s="7" t="s">
        <v>75</v>
      </c>
      <c r="Y109" s="7" t="s">
        <v>76</v>
      </c>
      <c r="Z109" s="7" t="s">
        <v>75</v>
      </c>
      <c r="AA109" s="7" t="s">
        <v>76</v>
      </c>
      <c r="AB109" s="7" t="s">
        <v>76</v>
      </c>
      <c r="AC109" s="7" t="s">
        <v>74</v>
      </c>
      <c r="AD109" s="7" t="s">
        <v>74</v>
      </c>
      <c r="AE109" s="7" t="s">
        <v>77</v>
      </c>
      <c r="AF109" s="7" t="s">
        <v>119</v>
      </c>
      <c r="AG109" s="7" t="s">
        <v>120</v>
      </c>
      <c r="AH109" s="7" t="s">
        <v>75</v>
      </c>
      <c r="AI109" s="7" t="s">
        <v>75</v>
      </c>
      <c r="AJ109" s="7" t="s">
        <v>74</v>
      </c>
      <c r="AK109" s="7" t="s">
        <v>595</v>
      </c>
      <c r="AL109" s="7" t="s">
        <v>74</v>
      </c>
      <c r="AM109" s="7" t="s">
        <v>74</v>
      </c>
      <c r="AN109" s="7" t="s">
        <v>74</v>
      </c>
      <c r="AO109" s="10"/>
      <c r="AP109" s="10"/>
      <c r="AQ109" s="8" t="b">
        <v>0</v>
      </c>
      <c r="AR109" s="8">
        <v>-1</v>
      </c>
      <c r="AS109" s="8">
        <v>-1</v>
      </c>
      <c r="AT109" s="8">
        <v>0</v>
      </c>
    </row>
    <row r="110" spans="1:46" ht="13.5" customHeight="1" x14ac:dyDescent="0.25">
      <c r="A110" s="7" t="s">
        <v>596</v>
      </c>
      <c r="B110" s="7" t="s">
        <v>122</v>
      </c>
      <c r="C110" s="7" t="s">
        <v>64</v>
      </c>
      <c r="D110" s="7" t="s">
        <v>1</v>
      </c>
      <c r="E110" s="8" t="b">
        <v>0</v>
      </c>
      <c r="F110" s="7" t="s">
        <v>597</v>
      </c>
      <c r="G110" s="7" t="s">
        <v>74</v>
      </c>
      <c r="H110" s="7" t="s">
        <v>593</v>
      </c>
      <c r="I110" s="7" t="s">
        <v>591</v>
      </c>
      <c r="J110" s="7" t="s">
        <v>68</v>
      </c>
      <c r="K110" s="7" t="s">
        <v>69</v>
      </c>
      <c r="L110" s="9">
        <v>39797</v>
      </c>
      <c r="M110" s="7" t="s">
        <v>70</v>
      </c>
      <c r="N110" s="7" t="s">
        <v>598</v>
      </c>
      <c r="O110" s="7" t="s">
        <v>596</v>
      </c>
      <c r="P110" s="7" t="s">
        <v>126</v>
      </c>
      <c r="Q110" s="7" t="s">
        <v>72</v>
      </c>
      <c r="R110" s="7" t="s">
        <v>74</v>
      </c>
      <c r="S110" s="7" t="s">
        <v>74</v>
      </c>
      <c r="T110" s="7" t="s">
        <v>73</v>
      </c>
      <c r="U110" s="7" t="s">
        <v>74</v>
      </c>
      <c r="V110" s="7" t="s">
        <v>74</v>
      </c>
      <c r="W110" s="7" t="s">
        <v>74</v>
      </c>
      <c r="X110" s="7" t="s">
        <v>75</v>
      </c>
      <c r="Y110" s="7" t="s">
        <v>76</v>
      </c>
      <c r="Z110" s="7" t="s">
        <v>76</v>
      </c>
      <c r="AA110" s="7" t="s">
        <v>75</v>
      </c>
      <c r="AB110" s="7" t="s">
        <v>76</v>
      </c>
      <c r="AC110" s="7" t="s">
        <v>592</v>
      </c>
      <c r="AD110" s="7" t="s">
        <v>591</v>
      </c>
      <c r="AE110" s="7" t="s">
        <v>77</v>
      </c>
      <c r="AF110" s="7" t="s">
        <v>119</v>
      </c>
      <c r="AG110" s="7" t="s">
        <v>120</v>
      </c>
      <c r="AH110" s="7" t="s">
        <v>76</v>
      </c>
      <c r="AI110" s="7" t="s">
        <v>76</v>
      </c>
      <c r="AJ110" s="7" t="s">
        <v>74</v>
      </c>
      <c r="AK110" s="7" t="s">
        <v>599</v>
      </c>
      <c r="AL110" s="7" t="s">
        <v>74</v>
      </c>
      <c r="AM110" s="7" t="s">
        <v>74</v>
      </c>
      <c r="AN110" s="7" t="s">
        <v>74</v>
      </c>
      <c r="AO110" s="10"/>
      <c r="AP110" s="10"/>
      <c r="AQ110" s="8" t="b">
        <v>0</v>
      </c>
      <c r="AR110" s="8">
        <v>-1</v>
      </c>
      <c r="AS110" s="8">
        <v>-1</v>
      </c>
      <c r="AT110" s="8">
        <v>0</v>
      </c>
    </row>
    <row r="111" spans="1:46" ht="13.5" customHeight="1" x14ac:dyDescent="0.25">
      <c r="A111" s="7" t="s">
        <v>600</v>
      </c>
      <c r="B111" s="7" t="s">
        <v>81</v>
      </c>
      <c r="C111" s="7" t="s">
        <v>82</v>
      </c>
      <c r="D111" s="7" t="s">
        <v>1</v>
      </c>
      <c r="E111" s="8" t="b">
        <v>1</v>
      </c>
      <c r="F111" s="7" t="s">
        <v>601</v>
      </c>
      <c r="G111" s="7" t="s">
        <v>74</v>
      </c>
      <c r="H111" s="7" t="s">
        <v>602</v>
      </c>
      <c r="I111" s="7" t="s">
        <v>603</v>
      </c>
      <c r="J111" s="7" t="s">
        <v>68</v>
      </c>
      <c r="K111" s="7" t="s">
        <v>69</v>
      </c>
      <c r="L111" s="9">
        <v>39630</v>
      </c>
      <c r="M111" s="7" t="s">
        <v>70</v>
      </c>
      <c r="N111" s="7" t="s">
        <v>604</v>
      </c>
      <c r="O111" s="7" t="s">
        <v>600</v>
      </c>
      <c r="P111" s="7" t="s">
        <v>72</v>
      </c>
      <c r="Q111" s="7" t="s">
        <v>74</v>
      </c>
      <c r="R111" s="7" t="s">
        <v>74</v>
      </c>
      <c r="S111" s="7" t="s">
        <v>74</v>
      </c>
      <c r="T111" s="7" t="s">
        <v>74</v>
      </c>
      <c r="U111" s="7" t="s">
        <v>74</v>
      </c>
      <c r="V111" s="7" t="s">
        <v>74</v>
      </c>
      <c r="W111" s="7" t="s">
        <v>74</v>
      </c>
      <c r="X111" s="7" t="s">
        <v>75</v>
      </c>
      <c r="Y111" s="7" t="s">
        <v>76</v>
      </c>
      <c r="Z111" s="7" t="s">
        <v>75</v>
      </c>
      <c r="AA111" s="7" t="s">
        <v>76</v>
      </c>
      <c r="AB111" s="7" t="s">
        <v>76</v>
      </c>
      <c r="AC111" s="7" t="s">
        <v>74</v>
      </c>
      <c r="AD111" s="7" t="s">
        <v>74</v>
      </c>
      <c r="AE111" s="7" t="s">
        <v>77</v>
      </c>
      <c r="AF111" s="7" t="s">
        <v>86</v>
      </c>
      <c r="AG111" s="7" t="s">
        <v>87</v>
      </c>
      <c r="AH111" s="7" t="s">
        <v>75</v>
      </c>
      <c r="AI111" s="7" t="s">
        <v>75</v>
      </c>
      <c r="AJ111" s="7" t="s">
        <v>74</v>
      </c>
      <c r="AK111" s="7" t="s">
        <v>158</v>
      </c>
      <c r="AL111" s="7" t="s">
        <v>74</v>
      </c>
      <c r="AM111" s="7" t="s">
        <v>74</v>
      </c>
      <c r="AN111" s="7" t="s">
        <v>74</v>
      </c>
      <c r="AO111" s="10"/>
      <c r="AP111" s="10"/>
      <c r="AQ111" s="8" t="b">
        <v>0</v>
      </c>
      <c r="AR111" s="8">
        <v>-1</v>
      </c>
      <c r="AS111" s="8">
        <v>-1</v>
      </c>
      <c r="AT111" s="8">
        <v>-1</v>
      </c>
    </row>
    <row r="112" spans="1:46" ht="13.5" customHeight="1" x14ac:dyDescent="0.25">
      <c r="A112" s="7" t="s">
        <v>605</v>
      </c>
      <c r="B112" s="7" t="s">
        <v>247</v>
      </c>
      <c r="C112" s="7" t="s">
        <v>99</v>
      </c>
      <c r="D112" s="7" t="s">
        <v>1</v>
      </c>
      <c r="E112" s="8" t="b">
        <v>0</v>
      </c>
      <c r="F112" s="7" t="s">
        <v>606</v>
      </c>
      <c r="G112" s="7" t="s">
        <v>66</v>
      </c>
      <c r="H112" s="7" t="s">
        <v>249</v>
      </c>
      <c r="I112" s="7" t="s">
        <v>250</v>
      </c>
      <c r="J112" s="7" t="s">
        <v>68</v>
      </c>
      <c r="K112" s="7" t="s">
        <v>69</v>
      </c>
      <c r="L112" s="9">
        <v>39630</v>
      </c>
      <c r="M112" s="7" t="s">
        <v>70</v>
      </c>
      <c r="N112" s="7" t="s">
        <v>607</v>
      </c>
      <c r="O112" s="7" t="s">
        <v>605</v>
      </c>
      <c r="P112" s="7" t="s">
        <v>72</v>
      </c>
      <c r="Q112" s="7" t="s">
        <v>74</v>
      </c>
      <c r="R112" s="7" t="s">
        <v>74</v>
      </c>
      <c r="S112" s="7" t="s">
        <v>74</v>
      </c>
      <c r="T112" s="7" t="s">
        <v>74</v>
      </c>
      <c r="U112" s="7" t="s">
        <v>74</v>
      </c>
      <c r="V112" s="7" t="s">
        <v>74</v>
      </c>
      <c r="W112" s="7" t="s">
        <v>74</v>
      </c>
      <c r="X112" s="7" t="s">
        <v>75</v>
      </c>
      <c r="Y112" s="7" t="s">
        <v>76</v>
      </c>
      <c r="Z112" s="7" t="s">
        <v>75</v>
      </c>
      <c r="AA112" s="7" t="s">
        <v>76</v>
      </c>
      <c r="AB112" s="7" t="s">
        <v>76</v>
      </c>
      <c r="AC112" s="7" t="s">
        <v>74</v>
      </c>
      <c r="AD112" s="7" t="s">
        <v>74</v>
      </c>
      <c r="AE112" s="7" t="s">
        <v>77</v>
      </c>
      <c r="AF112" s="7" t="s">
        <v>129</v>
      </c>
      <c r="AG112" s="7" t="s">
        <v>130</v>
      </c>
      <c r="AH112" s="7" t="s">
        <v>75</v>
      </c>
      <c r="AI112" s="7" t="s">
        <v>75</v>
      </c>
      <c r="AJ112" s="7" t="s">
        <v>74</v>
      </c>
      <c r="AK112" s="7" t="s">
        <v>74</v>
      </c>
      <c r="AL112" s="7" t="s">
        <v>74</v>
      </c>
      <c r="AM112" s="7" t="s">
        <v>74</v>
      </c>
      <c r="AN112" s="7" t="s">
        <v>74</v>
      </c>
      <c r="AO112" s="10"/>
      <c r="AP112" s="10"/>
      <c r="AQ112" s="8" t="b">
        <v>0</v>
      </c>
      <c r="AR112" s="8">
        <v>-1</v>
      </c>
      <c r="AS112" s="8">
        <v>-1</v>
      </c>
      <c r="AT112" s="8">
        <v>-1</v>
      </c>
    </row>
    <row r="113" spans="1:46" ht="13.5" customHeight="1" x14ac:dyDescent="0.25">
      <c r="A113" s="7" t="s">
        <v>608</v>
      </c>
      <c r="B113" s="7" t="s">
        <v>81</v>
      </c>
      <c r="C113" s="7" t="s">
        <v>82</v>
      </c>
      <c r="D113" s="7" t="s">
        <v>1</v>
      </c>
      <c r="E113" s="8" t="b">
        <v>0</v>
      </c>
      <c r="F113" s="7" t="s">
        <v>609</v>
      </c>
      <c r="G113" s="7" t="s">
        <v>66</v>
      </c>
      <c r="H113" s="7" t="s">
        <v>610</v>
      </c>
      <c r="I113" s="7" t="s">
        <v>611</v>
      </c>
      <c r="J113" s="7" t="s">
        <v>68</v>
      </c>
      <c r="K113" s="7" t="s">
        <v>69</v>
      </c>
      <c r="L113" s="9">
        <v>40008</v>
      </c>
      <c r="M113" s="7" t="s">
        <v>70</v>
      </c>
      <c r="N113" s="7" t="s">
        <v>612</v>
      </c>
      <c r="O113" s="7" t="s">
        <v>608</v>
      </c>
      <c r="P113" s="7" t="s">
        <v>94</v>
      </c>
      <c r="Q113" s="7" t="s">
        <v>74</v>
      </c>
      <c r="R113" s="7" t="s">
        <v>74</v>
      </c>
      <c r="S113" s="7" t="s">
        <v>74</v>
      </c>
      <c r="T113" s="7" t="s">
        <v>74</v>
      </c>
      <c r="U113" s="7" t="s">
        <v>74</v>
      </c>
      <c r="V113" s="7" t="s">
        <v>613</v>
      </c>
      <c r="W113" s="7" t="s">
        <v>96</v>
      </c>
      <c r="X113" s="7" t="s">
        <v>76</v>
      </c>
      <c r="Y113" s="7" t="s">
        <v>76</v>
      </c>
      <c r="Z113" s="7" t="s">
        <v>75</v>
      </c>
      <c r="AA113" s="7" t="s">
        <v>76</v>
      </c>
      <c r="AB113" s="7" t="s">
        <v>76</v>
      </c>
      <c r="AC113" s="7" t="s">
        <v>74</v>
      </c>
      <c r="AD113" s="7" t="s">
        <v>74</v>
      </c>
      <c r="AE113" s="7" t="s">
        <v>77</v>
      </c>
      <c r="AF113" s="7" t="s">
        <v>86</v>
      </c>
      <c r="AG113" s="7" t="s">
        <v>87</v>
      </c>
      <c r="AH113" s="7" t="s">
        <v>76</v>
      </c>
      <c r="AI113" s="7" t="s">
        <v>76</v>
      </c>
      <c r="AJ113" s="7" t="s">
        <v>74</v>
      </c>
      <c r="AK113" s="7" t="s">
        <v>74</v>
      </c>
      <c r="AL113" s="7" t="s">
        <v>74</v>
      </c>
      <c r="AM113" s="7" t="s">
        <v>74</v>
      </c>
      <c r="AN113" s="7" t="s">
        <v>74</v>
      </c>
      <c r="AO113" s="10"/>
      <c r="AP113" s="10"/>
      <c r="AQ113" s="8" t="b">
        <v>0</v>
      </c>
      <c r="AR113" s="8">
        <v>-1</v>
      </c>
      <c r="AS113" s="8">
        <v>-1</v>
      </c>
      <c r="AT113" s="8">
        <v>-1</v>
      </c>
    </row>
    <row r="114" spans="1:46" ht="13.5" customHeight="1" x14ac:dyDescent="0.25">
      <c r="A114" s="7" t="s">
        <v>614</v>
      </c>
      <c r="B114" s="7" t="s">
        <v>151</v>
      </c>
      <c r="C114" s="7" t="s">
        <v>151</v>
      </c>
      <c r="D114" s="7" t="s">
        <v>1</v>
      </c>
      <c r="E114" s="8" t="b">
        <v>0</v>
      </c>
      <c r="F114" s="7" t="s">
        <v>615</v>
      </c>
      <c r="G114" s="7" t="s">
        <v>66</v>
      </c>
      <c r="H114" s="7" t="s">
        <v>616</v>
      </c>
      <c r="I114" s="7" t="s">
        <v>617</v>
      </c>
      <c r="J114" s="7" t="s">
        <v>68</v>
      </c>
      <c r="K114" s="7" t="s">
        <v>69</v>
      </c>
      <c r="L114" s="9">
        <v>39630</v>
      </c>
      <c r="M114" s="7" t="s">
        <v>70</v>
      </c>
      <c r="N114" s="7" t="s">
        <v>618</v>
      </c>
      <c r="O114" s="7" t="s">
        <v>614</v>
      </c>
      <c r="P114" s="7" t="s">
        <v>72</v>
      </c>
      <c r="Q114" s="7" t="s">
        <v>73</v>
      </c>
      <c r="R114" s="7" t="s">
        <v>74</v>
      </c>
      <c r="S114" s="7" t="s">
        <v>74</v>
      </c>
      <c r="T114" s="7" t="s">
        <v>74</v>
      </c>
      <c r="U114" s="7" t="s">
        <v>74</v>
      </c>
      <c r="V114" s="7" t="s">
        <v>74</v>
      </c>
      <c r="W114" s="7" t="s">
        <v>74</v>
      </c>
      <c r="X114" s="7" t="s">
        <v>75</v>
      </c>
      <c r="Y114" s="7" t="s">
        <v>76</v>
      </c>
      <c r="Z114" s="7" t="s">
        <v>75</v>
      </c>
      <c r="AA114" s="7" t="s">
        <v>76</v>
      </c>
      <c r="AB114" s="7" t="s">
        <v>76</v>
      </c>
      <c r="AC114" s="7" t="s">
        <v>74</v>
      </c>
      <c r="AD114" s="7" t="s">
        <v>74</v>
      </c>
      <c r="AE114" s="7" t="s">
        <v>77</v>
      </c>
      <c r="AF114" s="7" t="s">
        <v>156</v>
      </c>
      <c r="AG114" s="7" t="s">
        <v>157</v>
      </c>
      <c r="AH114" s="7" t="s">
        <v>75</v>
      </c>
      <c r="AI114" s="7" t="s">
        <v>75</v>
      </c>
      <c r="AJ114" s="7" t="s">
        <v>74</v>
      </c>
      <c r="AK114" s="7" t="s">
        <v>74</v>
      </c>
      <c r="AL114" s="7" t="s">
        <v>74</v>
      </c>
      <c r="AM114" s="7" t="s">
        <v>74</v>
      </c>
      <c r="AN114" s="7" t="s">
        <v>74</v>
      </c>
      <c r="AO114" s="10"/>
      <c r="AP114" s="10"/>
      <c r="AQ114" s="8" t="b">
        <v>0</v>
      </c>
      <c r="AR114" s="8">
        <v>-1</v>
      </c>
      <c r="AS114" s="8">
        <v>-1</v>
      </c>
      <c r="AT114" s="8">
        <v>-1</v>
      </c>
    </row>
    <row r="115" spans="1:46" ht="13.5" customHeight="1" x14ac:dyDescent="0.25">
      <c r="A115" s="7" t="s">
        <v>237</v>
      </c>
      <c r="B115" s="7" t="s">
        <v>217</v>
      </c>
      <c r="C115" s="7" t="s">
        <v>217</v>
      </c>
      <c r="D115" s="7" t="s">
        <v>1</v>
      </c>
      <c r="E115" s="8" t="b">
        <v>0</v>
      </c>
      <c r="F115" s="7" t="s">
        <v>239</v>
      </c>
      <c r="G115" s="7" t="s">
        <v>66</v>
      </c>
      <c r="H115" s="7" t="s">
        <v>236</v>
      </c>
      <c r="I115" s="7" t="s">
        <v>237</v>
      </c>
      <c r="J115" s="7" t="s">
        <v>68</v>
      </c>
      <c r="K115" s="7" t="s">
        <v>69</v>
      </c>
      <c r="L115" s="9">
        <v>38169</v>
      </c>
      <c r="M115" s="7" t="s">
        <v>70</v>
      </c>
      <c r="N115" s="7" t="s">
        <v>619</v>
      </c>
      <c r="O115" s="7" t="s">
        <v>237</v>
      </c>
      <c r="P115" s="7" t="s">
        <v>72</v>
      </c>
      <c r="Q115" s="7" t="s">
        <v>74</v>
      </c>
      <c r="R115" s="7" t="s">
        <v>74</v>
      </c>
      <c r="S115" s="7" t="s">
        <v>74</v>
      </c>
      <c r="T115" s="7" t="s">
        <v>74</v>
      </c>
      <c r="U115" s="7" t="s">
        <v>74</v>
      </c>
      <c r="V115" s="7" t="s">
        <v>74</v>
      </c>
      <c r="W115" s="7" t="s">
        <v>74</v>
      </c>
      <c r="X115" s="7" t="s">
        <v>75</v>
      </c>
      <c r="Y115" s="7" t="s">
        <v>76</v>
      </c>
      <c r="Z115" s="7" t="s">
        <v>75</v>
      </c>
      <c r="AA115" s="7" t="s">
        <v>76</v>
      </c>
      <c r="AB115" s="7" t="s">
        <v>76</v>
      </c>
      <c r="AC115" s="7" t="s">
        <v>74</v>
      </c>
      <c r="AD115" s="7" t="s">
        <v>74</v>
      </c>
      <c r="AE115" s="7" t="s">
        <v>77</v>
      </c>
      <c r="AF115" s="7" t="s">
        <v>224</v>
      </c>
      <c r="AG115" s="7" t="s">
        <v>225</v>
      </c>
      <c r="AH115" s="7" t="s">
        <v>75</v>
      </c>
      <c r="AI115" s="7" t="s">
        <v>75</v>
      </c>
      <c r="AJ115" s="7" t="s">
        <v>74</v>
      </c>
      <c r="AK115" s="7" t="s">
        <v>74</v>
      </c>
      <c r="AL115" s="7" t="s">
        <v>74</v>
      </c>
      <c r="AM115" s="7" t="s">
        <v>74</v>
      </c>
      <c r="AN115" s="7" t="s">
        <v>74</v>
      </c>
      <c r="AO115" s="10"/>
      <c r="AP115" s="10"/>
      <c r="AQ115" s="8" t="b">
        <v>0</v>
      </c>
      <c r="AR115" s="8">
        <v>-1</v>
      </c>
      <c r="AS115" s="8">
        <v>-1</v>
      </c>
      <c r="AT115" s="8">
        <v>-1</v>
      </c>
    </row>
    <row r="116" spans="1:46" ht="13.5" customHeight="1" x14ac:dyDescent="0.25">
      <c r="A116" s="7" t="s">
        <v>620</v>
      </c>
      <c r="B116" s="7" t="s">
        <v>63</v>
      </c>
      <c r="C116" s="7" t="s">
        <v>64</v>
      </c>
      <c r="D116" s="7" t="s">
        <v>1</v>
      </c>
      <c r="E116" s="8" t="b">
        <v>0</v>
      </c>
      <c r="F116" s="7" t="s">
        <v>621</v>
      </c>
      <c r="G116" s="7" t="s">
        <v>66</v>
      </c>
      <c r="H116" s="7" t="s">
        <v>622</v>
      </c>
      <c r="I116" s="7" t="s">
        <v>623</v>
      </c>
      <c r="J116" s="7" t="s">
        <v>68</v>
      </c>
      <c r="K116" s="7" t="s">
        <v>69</v>
      </c>
      <c r="L116" s="9">
        <v>41541</v>
      </c>
      <c r="M116" s="7" t="s">
        <v>70</v>
      </c>
      <c r="N116" s="7" t="s">
        <v>624</v>
      </c>
      <c r="O116" s="7" t="s">
        <v>620</v>
      </c>
      <c r="P116" s="7" t="s">
        <v>72</v>
      </c>
      <c r="Q116" s="7" t="s">
        <v>73</v>
      </c>
      <c r="R116" s="7" t="s">
        <v>74</v>
      </c>
      <c r="S116" s="7" t="s">
        <v>74</v>
      </c>
      <c r="T116" s="7" t="s">
        <v>73</v>
      </c>
      <c r="U116" s="7" t="s">
        <v>74</v>
      </c>
      <c r="V116" s="7" t="s">
        <v>74</v>
      </c>
      <c r="W116" s="7" t="s">
        <v>74</v>
      </c>
      <c r="X116" s="7" t="s">
        <v>75</v>
      </c>
      <c r="Y116" s="7" t="s">
        <v>76</v>
      </c>
      <c r="Z116" s="7" t="s">
        <v>75</v>
      </c>
      <c r="AA116" s="7" t="s">
        <v>76</v>
      </c>
      <c r="AB116" s="7" t="s">
        <v>76</v>
      </c>
      <c r="AC116" s="7" t="s">
        <v>74</v>
      </c>
      <c r="AD116" s="7" t="s">
        <v>74</v>
      </c>
      <c r="AE116" s="7" t="s">
        <v>77</v>
      </c>
      <c r="AF116" s="7" t="s">
        <v>78</v>
      </c>
      <c r="AG116" s="7" t="s">
        <v>79</v>
      </c>
      <c r="AH116" s="7" t="s">
        <v>76</v>
      </c>
      <c r="AI116" s="7" t="s">
        <v>76</v>
      </c>
      <c r="AJ116" s="7" t="s">
        <v>74</v>
      </c>
      <c r="AK116" s="7" t="s">
        <v>74</v>
      </c>
      <c r="AL116" s="7" t="s">
        <v>74</v>
      </c>
      <c r="AM116" s="7" t="s">
        <v>74</v>
      </c>
      <c r="AN116" s="7" t="s">
        <v>74</v>
      </c>
      <c r="AO116" s="10"/>
      <c r="AP116" s="10"/>
      <c r="AQ116" s="8" t="b">
        <v>0</v>
      </c>
      <c r="AR116" s="8">
        <v>-1</v>
      </c>
      <c r="AS116" s="8">
        <v>-1</v>
      </c>
      <c r="AT116" s="8">
        <v>-1</v>
      </c>
    </row>
    <row r="117" spans="1:46" ht="13.5" customHeight="1" x14ac:dyDescent="0.25">
      <c r="A117" s="7" t="s">
        <v>130</v>
      </c>
      <c r="B117" s="7" t="s">
        <v>247</v>
      </c>
      <c r="C117" s="7" t="s">
        <v>99</v>
      </c>
      <c r="D117" s="7" t="s">
        <v>1</v>
      </c>
      <c r="E117" s="8" t="b">
        <v>0</v>
      </c>
      <c r="F117" s="7" t="s">
        <v>129</v>
      </c>
      <c r="G117" s="7" t="s">
        <v>66</v>
      </c>
      <c r="H117" s="7" t="s">
        <v>625</v>
      </c>
      <c r="I117" s="7" t="s">
        <v>130</v>
      </c>
      <c r="J117" s="7" t="s">
        <v>68</v>
      </c>
      <c r="K117" s="7" t="s">
        <v>69</v>
      </c>
      <c r="L117" s="9">
        <v>39630</v>
      </c>
      <c r="M117" s="7" t="s">
        <v>70</v>
      </c>
      <c r="N117" s="7" t="s">
        <v>626</v>
      </c>
      <c r="O117" s="7" t="s">
        <v>130</v>
      </c>
      <c r="P117" s="7" t="s">
        <v>74</v>
      </c>
      <c r="Q117" s="7" t="s">
        <v>74</v>
      </c>
      <c r="R117" s="7" t="s">
        <v>74</v>
      </c>
      <c r="S117" s="7" t="s">
        <v>74</v>
      </c>
      <c r="T117" s="7" t="s">
        <v>74</v>
      </c>
      <c r="U117" s="7" t="s">
        <v>74</v>
      </c>
      <c r="V117" s="7" t="s">
        <v>232</v>
      </c>
      <c r="W117" s="7" t="s">
        <v>233</v>
      </c>
      <c r="X117" s="7" t="s">
        <v>76</v>
      </c>
      <c r="Y117" s="7" t="s">
        <v>76</v>
      </c>
      <c r="Z117" s="7" t="s">
        <v>75</v>
      </c>
      <c r="AA117" s="7" t="s">
        <v>76</v>
      </c>
      <c r="AB117" s="7" t="s">
        <v>76</v>
      </c>
      <c r="AC117" s="7" t="s">
        <v>74</v>
      </c>
      <c r="AD117" s="7" t="s">
        <v>74</v>
      </c>
      <c r="AE117" s="7" t="s">
        <v>74</v>
      </c>
      <c r="AF117" s="7" t="s">
        <v>74</v>
      </c>
      <c r="AG117" s="7" t="s">
        <v>74</v>
      </c>
      <c r="AH117" s="7" t="s">
        <v>75</v>
      </c>
      <c r="AI117" s="7" t="s">
        <v>75</v>
      </c>
      <c r="AJ117" s="7" t="s">
        <v>74</v>
      </c>
      <c r="AK117" s="7" t="s">
        <v>74</v>
      </c>
      <c r="AL117" s="7" t="s">
        <v>74</v>
      </c>
      <c r="AM117" s="7" t="s">
        <v>74</v>
      </c>
      <c r="AN117" s="7" t="s">
        <v>74</v>
      </c>
      <c r="AO117" s="10"/>
      <c r="AP117" s="10"/>
      <c r="AQ117" s="8" t="b">
        <v>0</v>
      </c>
      <c r="AR117" s="8">
        <v>-1</v>
      </c>
      <c r="AS117" s="8">
        <v>-1</v>
      </c>
      <c r="AT117" s="8">
        <v>-1</v>
      </c>
    </row>
    <row r="118" spans="1:46" ht="13.5" customHeight="1" x14ac:dyDescent="0.25">
      <c r="A118" s="7" t="s">
        <v>627</v>
      </c>
      <c r="B118" s="7" t="s">
        <v>247</v>
      </c>
      <c r="C118" s="7" t="s">
        <v>99</v>
      </c>
      <c r="D118" s="7" t="s">
        <v>1</v>
      </c>
      <c r="E118" s="8" t="b">
        <v>0</v>
      </c>
      <c r="F118" s="7" t="s">
        <v>628</v>
      </c>
      <c r="G118" s="7" t="s">
        <v>66</v>
      </c>
      <c r="H118" s="7" t="s">
        <v>358</v>
      </c>
      <c r="I118" s="7" t="s">
        <v>356</v>
      </c>
      <c r="J118" s="7" t="s">
        <v>68</v>
      </c>
      <c r="K118" s="7" t="s">
        <v>69</v>
      </c>
      <c r="L118" s="9">
        <v>39630</v>
      </c>
      <c r="M118" s="7" t="s">
        <v>70</v>
      </c>
      <c r="N118" s="7" t="s">
        <v>629</v>
      </c>
      <c r="O118" s="7" t="s">
        <v>627</v>
      </c>
      <c r="P118" s="7" t="s">
        <v>94</v>
      </c>
      <c r="Q118" s="7" t="s">
        <v>74</v>
      </c>
      <c r="R118" s="7" t="s">
        <v>74</v>
      </c>
      <c r="S118" s="7" t="s">
        <v>74</v>
      </c>
      <c r="T118" s="7" t="s">
        <v>74</v>
      </c>
      <c r="U118" s="7" t="s">
        <v>74</v>
      </c>
      <c r="V118" s="7" t="s">
        <v>232</v>
      </c>
      <c r="W118" s="7" t="s">
        <v>233</v>
      </c>
      <c r="X118" s="7" t="s">
        <v>76</v>
      </c>
      <c r="Y118" s="7" t="s">
        <v>76</v>
      </c>
      <c r="Z118" s="7" t="s">
        <v>75</v>
      </c>
      <c r="AA118" s="7" t="s">
        <v>76</v>
      </c>
      <c r="AB118" s="7" t="s">
        <v>76</v>
      </c>
      <c r="AC118" s="7" t="s">
        <v>74</v>
      </c>
      <c r="AD118" s="7" t="s">
        <v>74</v>
      </c>
      <c r="AE118" s="7" t="s">
        <v>77</v>
      </c>
      <c r="AF118" s="7" t="s">
        <v>129</v>
      </c>
      <c r="AG118" s="7" t="s">
        <v>130</v>
      </c>
      <c r="AH118" s="7" t="s">
        <v>76</v>
      </c>
      <c r="AI118" s="7" t="s">
        <v>76</v>
      </c>
      <c r="AJ118" s="7" t="s">
        <v>74</v>
      </c>
      <c r="AK118" s="7" t="s">
        <v>74</v>
      </c>
      <c r="AL118" s="7" t="s">
        <v>74</v>
      </c>
      <c r="AM118" s="7" t="s">
        <v>74</v>
      </c>
      <c r="AN118" s="7" t="s">
        <v>74</v>
      </c>
      <c r="AO118" s="10"/>
      <c r="AP118" s="10"/>
      <c r="AQ118" s="8" t="b">
        <v>0</v>
      </c>
      <c r="AR118" s="8">
        <v>-1</v>
      </c>
      <c r="AS118" s="8">
        <v>-1</v>
      </c>
      <c r="AT118" s="8">
        <v>-1</v>
      </c>
    </row>
    <row r="119" spans="1:46" ht="13.5" customHeight="1" x14ac:dyDescent="0.25">
      <c r="A119" s="7" t="s">
        <v>274</v>
      </c>
      <c r="B119" s="7" t="s">
        <v>268</v>
      </c>
      <c r="C119" s="7" t="s">
        <v>217</v>
      </c>
      <c r="D119" s="7" t="s">
        <v>1</v>
      </c>
      <c r="E119" s="8" t="b">
        <v>0</v>
      </c>
      <c r="F119" s="7" t="s">
        <v>273</v>
      </c>
      <c r="G119" s="7" t="s">
        <v>66</v>
      </c>
      <c r="H119" s="7" t="s">
        <v>630</v>
      </c>
      <c r="I119" s="7" t="s">
        <v>274</v>
      </c>
      <c r="J119" s="7" t="s">
        <v>68</v>
      </c>
      <c r="K119" s="7" t="s">
        <v>69</v>
      </c>
      <c r="L119" s="9">
        <v>40553</v>
      </c>
      <c r="M119" s="7" t="s">
        <v>70</v>
      </c>
      <c r="N119" s="7" t="s">
        <v>631</v>
      </c>
      <c r="O119" s="7" t="s">
        <v>274</v>
      </c>
      <c r="P119" s="7" t="s">
        <v>72</v>
      </c>
      <c r="Q119" s="7" t="s">
        <v>73</v>
      </c>
      <c r="R119" s="7" t="s">
        <v>74</v>
      </c>
      <c r="S119" s="7" t="s">
        <v>74</v>
      </c>
      <c r="T119" s="7" t="s">
        <v>73</v>
      </c>
      <c r="U119" s="7" t="s">
        <v>74</v>
      </c>
      <c r="V119" s="7" t="s">
        <v>74</v>
      </c>
      <c r="W119" s="7" t="s">
        <v>74</v>
      </c>
      <c r="X119" s="7" t="s">
        <v>75</v>
      </c>
      <c r="Y119" s="7" t="s">
        <v>76</v>
      </c>
      <c r="Z119" s="7" t="s">
        <v>75</v>
      </c>
      <c r="AA119" s="7" t="s">
        <v>76</v>
      </c>
      <c r="AB119" s="7" t="s">
        <v>76</v>
      </c>
      <c r="AC119" s="7" t="s">
        <v>74</v>
      </c>
      <c r="AD119" s="7" t="s">
        <v>73</v>
      </c>
      <c r="AE119" s="7" t="s">
        <v>77</v>
      </c>
      <c r="AF119" s="7" t="s">
        <v>224</v>
      </c>
      <c r="AG119" s="7" t="s">
        <v>225</v>
      </c>
      <c r="AH119" s="7" t="s">
        <v>76</v>
      </c>
      <c r="AI119" s="7" t="s">
        <v>76</v>
      </c>
      <c r="AJ119" s="7" t="s">
        <v>74</v>
      </c>
      <c r="AK119" s="7" t="s">
        <v>74</v>
      </c>
      <c r="AL119" s="7" t="s">
        <v>74</v>
      </c>
      <c r="AM119" s="7" t="s">
        <v>74</v>
      </c>
      <c r="AN119" s="7" t="s">
        <v>632</v>
      </c>
      <c r="AO119" s="10"/>
      <c r="AP119" s="10"/>
      <c r="AQ119" s="8" t="b">
        <v>0</v>
      </c>
      <c r="AR119" s="8">
        <v>-1</v>
      </c>
      <c r="AS119" s="8">
        <v>-1</v>
      </c>
      <c r="AT119" s="8">
        <v>-1</v>
      </c>
    </row>
    <row r="120" spans="1:46" ht="13.5" customHeight="1" x14ac:dyDescent="0.25">
      <c r="A120" s="7" t="s">
        <v>633</v>
      </c>
      <c r="B120" s="7" t="s">
        <v>268</v>
      </c>
      <c r="C120" s="7" t="s">
        <v>217</v>
      </c>
      <c r="D120" s="7" t="s">
        <v>1</v>
      </c>
      <c r="E120" s="8" t="b">
        <v>0</v>
      </c>
      <c r="F120" s="7" t="s">
        <v>634</v>
      </c>
      <c r="G120" s="7" t="s">
        <v>74</v>
      </c>
      <c r="H120" s="7" t="s">
        <v>630</v>
      </c>
      <c r="I120" s="7" t="s">
        <v>274</v>
      </c>
      <c r="J120" s="7" t="s">
        <v>68</v>
      </c>
      <c r="K120" s="7" t="s">
        <v>69</v>
      </c>
      <c r="L120" s="9">
        <v>38139</v>
      </c>
      <c r="M120" s="7" t="s">
        <v>70</v>
      </c>
      <c r="N120" s="7" t="s">
        <v>635</v>
      </c>
      <c r="O120" s="7" t="s">
        <v>633</v>
      </c>
      <c r="P120" s="7" t="s">
        <v>146</v>
      </c>
      <c r="Q120" s="7" t="s">
        <v>72</v>
      </c>
      <c r="R120" s="7" t="s">
        <v>74</v>
      </c>
      <c r="S120" s="7" t="s">
        <v>74</v>
      </c>
      <c r="T120" s="7" t="s">
        <v>74</v>
      </c>
      <c r="U120" s="7" t="s">
        <v>74</v>
      </c>
      <c r="V120" s="7" t="s">
        <v>74</v>
      </c>
      <c r="W120" s="7" t="s">
        <v>74</v>
      </c>
      <c r="X120" s="7" t="s">
        <v>75</v>
      </c>
      <c r="Y120" s="7" t="s">
        <v>76</v>
      </c>
      <c r="Z120" s="7" t="s">
        <v>76</v>
      </c>
      <c r="AA120" s="7" t="s">
        <v>76</v>
      </c>
      <c r="AB120" s="7" t="s">
        <v>75</v>
      </c>
      <c r="AC120" s="7" t="s">
        <v>273</v>
      </c>
      <c r="AD120" s="7" t="s">
        <v>274</v>
      </c>
      <c r="AE120" s="7" t="s">
        <v>77</v>
      </c>
      <c r="AF120" s="7" t="s">
        <v>273</v>
      </c>
      <c r="AG120" s="7" t="s">
        <v>274</v>
      </c>
      <c r="AH120" s="7" t="s">
        <v>76</v>
      </c>
      <c r="AI120" s="7" t="s">
        <v>76</v>
      </c>
      <c r="AJ120" s="7" t="s">
        <v>74</v>
      </c>
      <c r="AK120" s="7" t="s">
        <v>74</v>
      </c>
      <c r="AL120" s="7" t="s">
        <v>74</v>
      </c>
      <c r="AM120" s="7" t="s">
        <v>74</v>
      </c>
      <c r="AN120" s="7" t="s">
        <v>74</v>
      </c>
      <c r="AO120" s="10"/>
      <c r="AP120" s="10"/>
      <c r="AQ120" s="8" t="b">
        <v>0</v>
      </c>
      <c r="AR120" s="8">
        <v>-1</v>
      </c>
      <c r="AS120" s="8">
        <v>-1</v>
      </c>
      <c r="AT120" s="8">
        <v>-1</v>
      </c>
    </row>
    <row r="121" spans="1:46" ht="13.5" customHeight="1" x14ac:dyDescent="0.25">
      <c r="A121" s="7" t="s">
        <v>636</v>
      </c>
      <c r="B121" s="7" t="s">
        <v>217</v>
      </c>
      <c r="C121" s="7" t="s">
        <v>217</v>
      </c>
      <c r="D121" s="7" t="s">
        <v>1</v>
      </c>
      <c r="E121" s="8" t="b">
        <v>0</v>
      </c>
      <c r="F121" s="7" t="s">
        <v>637</v>
      </c>
      <c r="G121" s="7" t="s">
        <v>66</v>
      </c>
      <c r="H121" s="7" t="s">
        <v>638</v>
      </c>
      <c r="I121" s="7" t="s">
        <v>636</v>
      </c>
      <c r="J121" s="7" t="s">
        <v>68</v>
      </c>
      <c r="K121" s="7" t="s">
        <v>69</v>
      </c>
      <c r="L121" s="9">
        <v>38169</v>
      </c>
      <c r="M121" s="7" t="s">
        <v>70</v>
      </c>
      <c r="N121" s="7" t="s">
        <v>639</v>
      </c>
      <c r="O121" s="7" t="s">
        <v>636</v>
      </c>
      <c r="P121" s="7" t="s">
        <v>72</v>
      </c>
      <c r="Q121" s="7" t="s">
        <v>74</v>
      </c>
      <c r="R121" s="7" t="s">
        <v>74</v>
      </c>
      <c r="S121" s="7" t="s">
        <v>74</v>
      </c>
      <c r="T121" s="7" t="s">
        <v>74</v>
      </c>
      <c r="U121" s="7" t="s">
        <v>74</v>
      </c>
      <c r="V121" s="7" t="s">
        <v>74</v>
      </c>
      <c r="W121" s="7" t="s">
        <v>74</v>
      </c>
      <c r="X121" s="7" t="s">
        <v>75</v>
      </c>
      <c r="Y121" s="7" t="s">
        <v>76</v>
      </c>
      <c r="Z121" s="7" t="s">
        <v>75</v>
      </c>
      <c r="AA121" s="7" t="s">
        <v>76</v>
      </c>
      <c r="AB121" s="7" t="s">
        <v>76</v>
      </c>
      <c r="AC121" s="7" t="s">
        <v>74</v>
      </c>
      <c r="AD121" s="7" t="s">
        <v>74</v>
      </c>
      <c r="AE121" s="7" t="s">
        <v>77</v>
      </c>
      <c r="AF121" s="7" t="s">
        <v>224</v>
      </c>
      <c r="AG121" s="7" t="s">
        <v>225</v>
      </c>
      <c r="AH121" s="7" t="s">
        <v>76</v>
      </c>
      <c r="AI121" s="7" t="s">
        <v>76</v>
      </c>
      <c r="AJ121" s="7" t="s">
        <v>74</v>
      </c>
      <c r="AK121" s="7" t="s">
        <v>74</v>
      </c>
      <c r="AL121" s="7" t="s">
        <v>74</v>
      </c>
      <c r="AM121" s="7" t="s">
        <v>74</v>
      </c>
      <c r="AN121" s="7" t="s">
        <v>74</v>
      </c>
      <c r="AO121" s="10"/>
      <c r="AP121" s="10"/>
      <c r="AQ121" s="8" t="b">
        <v>0</v>
      </c>
      <c r="AR121" s="8">
        <v>-1</v>
      </c>
      <c r="AS121" s="8">
        <v>-1</v>
      </c>
      <c r="AT121" s="8">
        <v>-1</v>
      </c>
    </row>
    <row r="122" spans="1:46" ht="13.5" customHeight="1" x14ac:dyDescent="0.25">
      <c r="A122" s="7" t="s">
        <v>640</v>
      </c>
      <c r="B122" s="7" t="s">
        <v>64</v>
      </c>
      <c r="C122" s="7" t="s">
        <v>64</v>
      </c>
      <c r="D122" s="7" t="s">
        <v>1</v>
      </c>
      <c r="E122" s="8" t="b">
        <v>0</v>
      </c>
      <c r="F122" s="7" t="s">
        <v>641</v>
      </c>
      <c r="G122" s="7" t="s">
        <v>66</v>
      </c>
      <c r="H122" s="7" t="s">
        <v>642</v>
      </c>
      <c r="I122" s="7" t="s">
        <v>643</v>
      </c>
      <c r="J122" s="7" t="s">
        <v>68</v>
      </c>
      <c r="K122" s="7" t="s">
        <v>69</v>
      </c>
      <c r="L122" s="9">
        <v>39630</v>
      </c>
      <c r="M122" s="7" t="s">
        <v>70</v>
      </c>
      <c r="N122" s="7" t="s">
        <v>644</v>
      </c>
      <c r="O122" s="7" t="s">
        <v>640</v>
      </c>
      <c r="P122" s="7" t="s">
        <v>103</v>
      </c>
      <c r="Q122" s="7" t="s">
        <v>73</v>
      </c>
      <c r="R122" s="7" t="s">
        <v>74</v>
      </c>
      <c r="S122" s="7" t="s">
        <v>74</v>
      </c>
      <c r="T122" s="7" t="s">
        <v>74</v>
      </c>
      <c r="U122" s="7" t="s">
        <v>74</v>
      </c>
      <c r="V122" s="7" t="s">
        <v>74</v>
      </c>
      <c r="W122" s="7" t="s">
        <v>74</v>
      </c>
      <c r="X122" s="7" t="s">
        <v>76</v>
      </c>
      <c r="Y122" s="7" t="s">
        <v>76</v>
      </c>
      <c r="Z122" s="7" t="s">
        <v>75</v>
      </c>
      <c r="AA122" s="7" t="s">
        <v>76</v>
      </c>
      <c r="AB122" s="7" t="s">
        <v>76</v>
      </c>
      <c r="AC122" s="7" t="s">
        <v>74</v>
      </c>
      <c r="AD122" s="7" t="s">
        <v>74</v>
      </c>
      <c r="AE122" s="7" t="s">
        <v>77</v>
      </c>
      <c r="AF122" s="7" t="s">
        <v>119</v>
      </c>
      <c r="AG122" s="7" t="s">
        <v>120</v>
      </c>
      <c r="AH122" s="7" t="s">
        <v>75</v>
      </c>
      <c r="AI122" s="7" t="s">
        <v>75</v>
      </c>
      <c r="AJ122" s="7" t="s">
        <v>74</v>
      </c>
      <c r="AK122" s="7" t="s">
        <v>74</v>
      </c>
      <c r="AL122" s="7" t="s">
        <v>74</v>
      </c>
      <c r="AM122" s="7" t="s">
        <v>74</v>
      </c>
      <c r="AN122" s="7" t="s">
        <v>74</v>
      </c>
      <c r="AO122" s="10"/>
      <c r="AP122" s="10"/>
      <c r="AQ122" s="8" t="b">
        <v>0</v>
      </c>
      <c r="AR122" s="8">
        <v>-1</v>
      </c>
      <c r="AS122" s="8">
        <v>-1</v>
      </c>
      <c r="AT122" s="8">
        <v>-1</v>
      </c>
    </row>
    <row r="123" spans="1:46" ht="13.5" customHeight="1" x14ac:dyDescent="0.25">
      <c r="A123" s="7" t="s">
        <v>645</v>
      </c>
      <c r="B123" s="7" t="s">
        <v>646</v>
      </c>
      <c r="C123" s="7" t="s">
        <v>217</v>
      </c>
      <c r="D123" s="7" t="s">
        <v>1</v>
      </c>
      <c r="E123" s="8" t="b">
        <v>0</v>
      </c>
      <c r="F123" s="7" t="s">
        <v>647</v>
      </c>
      <c r="G123" s="7" t="s">
        <v>90</v>
      </c>
      <c r="H123" s="7" t="s">
        <v>648</v>
      </c>
      <c r="I123" s="7" t="s">
        <v>649</v>
      </c>
      <c r="J123" s="7" t="s">
        <v>68</v>
      </c>
      <c r="K123" s="7" t="s">
        <v>69</v>
      </c>
      <c r="L123" s="9">
        <v>40553</v>
      </c>
      <c r="M123" s="7" t="s">
        <v>70</v>
      </c>
      <c r="N123" s="7" t="s">
        <v>650</v>
      </c>
      <c r="O123" s="7" t="s">
        <v>645</v>
      </c>
      <c r="P123" s="7" t="s">
        <v>94</v>
      </c>
      <c r="Q123" s="7" t="s">
        <v>74</v>
      </c>
      <c r="R123" s="7" t="s">
        <v>74</v>
      </c>
      <c r="S123" s="7" t="s">
        <v>74</v>
      </c>
      <c r="T123" s="7" t="s">
        <v>73</v>
      </c>
      <c r="U123" s="7" t="s">
        <v>74</v>
      </c>
      <c r="V123" s="7" t="s">
        <v>651</v>
      </c>
      <c r="W123" s="7" t="s">
        <v>652</v>
      </c>
      <c r="X123" s="7" t="s">
        <v>76</v>
      </c>
      <c r="Y123" s="7" t="s">
        <v>76</v>
      </c>
      <c r="Z123" s="7" t="s">
        <v>75</v>
      </c>
      <c r="AA123" s="7" t="s">
        <v>76</v>
      </c>
      <c r="AB123" s="7" t="s">
        <v>76</v>
      </c>
      <c r="AC123" s="7" t="s">
        <v>74</v>
      </c>
      <c r="AD123" s="7" t="s">
        <v>74</v>
      </c>
      <c r="AE123" s="7" t="s">
        <v>77</v>
      </c>
      <c r="AF123" s="7" t="s">
        <v>224</v>
      </c>
      <c r="AG123" s="7" t="s">
        <v>225</v>
      </c>
      <c r="AH123" s="7" t="s">
        <v>76</v>
      </c>
      <c r="AI123" s="7" t="s">
        <v>76</v>
      </c>
      <c r="AJ123" s="7" t="s">
        <v>74</v>
      </c>
      <c r="AK123" s="7" t="s">
        <v>74</v>
      </c>
      <c r="AL123" s="7" t="s">
        <v>74</v>
      </c>
      <c r="AM123" s="7" t="s">
        <v>74</v>
      </c>
      <c r="AN123" s="7" t="s">
        <v>74</v>
      </c>
      <c r="AO123" s="10"/>
      <c r="AP123" s="10"/>
      <c r="AQ123" s="8" t="b">
        <v>0</v>
      </c>
      <c r="AR123" s="8">
        <v>-1</v>
      </c>
      <c r="AS123" s="8">
        <v>-1</v>
      </c>
      <c r="AT123" s="8">
        <v>-1</v>
      </c>
    </row>
    <row r="124" spans="1:46" ht="13.5" customHeight="1" x14ac:dyDescent="0.25">
      <c r="A124" s="7" t="s">
        <v>653</v>
      </c>
      <c r="B124" s="7" t="s">
        <v>387</v>
      </c>
      <c r="C124" s="7" t="s">
        <v>99</v>
      </c>
      <c r="D124" s="7" t="s">
        <v>1</v>
      </c>
      <c r="E124" s="8" t="b">
        <v>0</v>
      </c>
      <c r="F124" s="7" t="s">
        <v>654</v>
      </c>
      <c r="G124" s="7" t="s">
        <v>66</v>
      </c>
      <c r="H124" s="7" t="s">
        <v>655</v>
      </c>
      <c r="I124" s="7" t="s">
        <v>653</v>
      </c>
      <c r="J124" s="7" t="s">
        <v>68</v>
      </c>
      <c r="K124" s="7" t="s">
        <v>69</v>
      </c>
      <c r="L124" s="9">
        <v>39630</v>
      </c>
      <c r="M124" s="7" t="s">
        <v>70</v>
      </c>
      <c r="N124" s="7" t="s">
        <v>656</v>
      </c>
      <c r="O124" s="7" t="s">
        <v>653</v>
      </c>
      <c r="P124" s="7" t="s">
        <v>72</v>
      </c>
      <c r="Q124" s="7" t="s">
        <v>73</v>
      </c>
      <c r="R124" s="7" t="s">
        <v>74</v>
      </c>
      <c r="S124" s="7" t="s">
        <v>74</v>
      </c>
      <c r="T124" s="7" t="s">
        <v>73</v>
      </c>
      <c r="U124" s="7" t="s">
        <v>74</v>
      </c>
      <c r="V124" s="7" t="s">
        <v>74</v>
      </c>
      <c r="W124" s="7" t="s">
        <v>74</v>
      </c>
      <c r="X124" s="7" t="s">
        <v>75</v>
      </c>
      <c r="Y124" s="7" t="s">
        <v>76</v>
      </c>
      <c r="Z124" s="7" t="s">
        <v>75</v>
      </c>
      <c r="AA124" s="7" t="s">
        <v>76</v>
      </c>
      <c r="AB124" s="7" t="s">
        <v>76</v>
      </c>
      <c r="AC124" s="7" t="s">
        <v>74</v>
      </c>
      <c r="AD124" s="7" t="s">
        <v>74</v>
      </c>
      <c r="AE124" s="7" t="s">
        <v>77</v>
      </c>
      <c r="AF124" s="7" t="s">
        <v>78</v>
      </c>
      <c r="AG124" s="7" t="s">
        <v>79</v>
      </c>
      <c r="AH124" s="7" t="s">
        <v>76</v>
      </c>
      <c r="AI124" s="7" t="s">
        <v>76</v>
      </c>
      <c r="AJ124" s="7" t="s">
        <v>74</v>
      </c>
      <c r="AK124" s="7" t="s">
        <v>657</v>
      </c>
      <c r="AL124" s="7" t="s">
        <v>74</v>
      </c>
      <c r="AM124" s="7" t="s">
        <v>74</v>
      </c>
      <c r="AN124" s="7" t="s">
        <v>74</v>
      </c>
      <c r="AO124" s="10"/>
      <c r="AP124" s="10"/>
      <c r="AQ124" s="8" t="b">
        <v>0</v>
      </c>
      <c r="AR124" s="8">
        <v>-1</v>
      </c>
      <c r="AS124" s="8">
        <v>-1</v>
      </c>
      <c r="AT124" s="8">
        <v>-1</v>
      </c>
    </row>
    <row r="125" spans="1:46" ht="13.5" customHeight="1" x14ac:dyDescent="0.25">
      <c r="A125" s="7" t="s">
        <v>658</v>
      </c>
      <c r="B125" s="7" t="s">
        <v>151</v>
      </c>
      <c r="C125" s="7" t="s">
        <v>151</v>
      </c>
      <c r="D125" s="7" t="s">
        <v>1</v>
      </c>
      <c r="E125" s="8" t="b">
        <v>0</v>
      </c>
      <c r="F125" s="7" t="s">
        <v>659</v>
      </c>
      <c r="G125" s="7" t="s">
        <v>66</v>
      </c>
      <c r="H125" s="7" t="s">
        <v>660</v>
      </c>
      <c r="I125" s="7" t="s">
        <v>661</v>
      </c>
      <c r="J125" s="7" t="s">
        <v>68</v>
      </c>
      <c r="K125" s="7" t="s">
        <v>69</v>
      </c>
      <c r="L125" s="9">
        <v>39630</v>
      </c>
      <c r="M125" s="7" t="s">
        <v>70</v>
      </c>
      <c r="N125" s="7" t="s">
        <v>662</v>
      </c>
      <c r="O125" s="7" t="s">
        <v>658</v>
      </c>
      <c r="P125" s="7" t="s">
        <v>72</v>
      </c>
      <c r="Q125" s="7" t="s">
        <v>73</v>
      </c>
      <c r="R125" s="7" t="s">
        <v>74</v>
      </c>
      <c r="S125" s="7" t="s">
        <v>74</v>
      </c>
      <c r="T125" s="7" t="s">
        <v>74</v>
      </c>
      <c r="U125" s="7" t="s">
        <v>74</v>
      </c>
      <c r="V125" s="7" t="s">
        <v>74</v>
      </c>
      <c r="W125" s="7" t="s">
        <v>74</v>
      </c>
      <c r="X125" s="7" t="s">
        <v>75</v>
      </c>
      <c r="Y125" s="7" t="s">
        <v>76</v>
      </c>
      <c r="Z125" s="7" t="s">
        <v>75</v>
      </c>
      <c r="AA125" s="7" t="s">
        <v>76</v>
      </c>
      <c r="AB125" s="7" t="s">
        <v>76</v>
      </c>
      <c r="AC125" s="7" t="s">
        <v>74</v>
      </c>
      <c r="AD125" s="7" t="s">
        <v>74</v>
      </c>
      <c r="AE125" s="7" t="s">
        <v>77</v>
      </c>
      <c r="AF125" s="7" t="s">
        <v>285</v>
      </c>
      <c r="AG125" s="7" t="s">
        <v>286</v>
      </c>
      <c r="AH125" s="7" t="s">
        <v>75</v>
      </c>
      <c r="AI125" s="7" t="s">
        <v>75</v>
      </c>
      <c r="AJ125" s="7" t="s">
        <v>74</v>
      </c>
      <c r="AK125" s="7" t="s">
        <v>74</v>
      </c>
      <c r="AL125" s="7" t="s">
        <v>74</v>
      </c>
      <c r="AM125" s="7" t="s">
        <v>74</v>
      </c>
      <c r="AN125" s="7" t="s">
        <v>74</v>
      </c>
      <c r="AO125" s="10"/>
      <c r="AP125" s="10"/>
      <c r="AQ125" s="8" t="b">
        <v>0</v>
      </c>
      <c r="AR125" s="8">
        <v>-1</v>
      </c>
      <c r="AS125" s="8">
        <v>-1</v>
      </c>
      <c r="AT125" s="8">
        <v>-1</v>
      </c>
    </row>
    <row r="126" spans="1:46" ht="13.5" customHeight="1" x14ac:dyDescent="0.25">
      <c r="A126" s="7" t="s">
        <v>663</v>
      </c>
      <c r="B126" s="7" t="s">
        <v>109</v>
      </c>
      <c r="C126" s="7" t="s">
        <v>82</v>
      </c>
      <c r="D126" s="7" t="s">
        <v>1</v>
      </c>
      <c r="E126" s="8" t="b">
        <v>0</v>
      </c>
      <c r="F126" s="7" t="s">
        <v>664</v>
      </c>
      <c r="G126" s="7" t="s">
        <v>66</v>
      </c>
      <c r="H126" s="7" t="s">
        <v>665</v>
      </c>
      <c r="I126" s="7" t="s">
        <v>666</v>
      </c>
      <c r="J126" s="7" t="s">
        <v>68</v>
      </c>
      <c r="K126" s="7" t="s">
        <v>69</v>
      </c>
      <c r="L126" s="9">
        <v>38169</v>
      </c>
      <c r="M126" s="7" t="s">
        <v>70</v>
      </c>
      <c r="N126" s="7" t="s">
        <v>667</v>
      </c>
      <c r="O126" s="7" t="s">
        <v>663</v>
      </c>
      <c r="P126" s="7" t="s">
        <v>72</v>
      </c>
      <c r="Q126" s="7" t="s">
        <v>74</v>
      </c>
      <c r="R126" s="7" t="s">
        <v>74</v>
      </c>
      <c r="S126" s="7" t="s">
        <v>74</v>
      </c>
      <c r="T126" s="7" t="s">
        <v>74</v>
      </c>
      <c r="U126" s="7" t="s">
        <v>74</v>
      </c>
      <c r="V126" s="7" t="s">
        <v>74</v>
      </c>
      <c r="W126" s="7" t="s">
        <v>74</v>
      </c>
      <c r="X126" s="7" t="s">
        <v>75</v>
      </c>
      <c r="Y126" s="7" t="s">
        <v>76</v>
      </c>
      <c r="Z126" s="7" t="s">
        <v>75</v>
      </c>
      <c r="AA126" s="7" t="s">
        <v>76</v>
      </c>
      <c r="AB126" s="7" t="s">
        <v>76</v>
      </c>
      <c r="AC126" s="7" t="s">
        <v>74</v>
      </c>
      <c r="AD126" s="7" t="s">
        <v>74</v>
      </c>
      <c r="AE126" s="7" t="s">
        <v>77</v>
      </c>
      <c r="AF126" s="7" t="s">
        <v>113</v>
      </c>
      <c r="AG126" s="7" t="s">
        <v>114</v>
      </c>
      <c r="AH126" s="7" t="s">
        <v>75</v>
      </c>
      <c r="AI126" s="7" t="s">
        <v>75</v>
      </c>
      <c r="AJ126" s="7" t="s">
        <v>74</v>
      </c>
      <c r="AK126" s="7" t="s">
        <v>74</v>
      </c>
      <c r="AL126" s="7" t="s">
        <v>74</v>
      </c>
      <c r="AM126" s="7" t="s">
        <v>74</v>
      </c>
      <c r="AN126" s="7" t="s">
        <v>74</v>
      </c>
      <c r="AO126" s="10"/>
      <c r="AP126" s="10"/>
      <c r="AQ126" s="8" t="b">
        <v>0</v>
      </c>
      <c r="AR126" s="8">
        <v>-1</v>
      </c>
      <c r="AS126" s="8">
        <v>-1</v>
      </c>
      <c r="AT126" s="8">
        <v>-1</v>
      </c>
    </row>
    <row r="127" spans="1:46" ht="13.5" customHeight="1" x14ac:dyDescent="0.25">
      <c r="A127" s="7" t="s">
        <v>668</v>
      </c>
      <c r="B127" s="7" t="s">
        <v>109</v>
      </c>
      <c r="C127" s="7" t="s">
        <v>82</v>
      </c>
      <c r="D127" s="7" t="s">
        <v>1</v>
      </c>
      <c r="E127" s="8" t="b">
        <v>0</v>
      </c>
      <c r="F127" s="7" t="s">
        <v>669</v>
      </c>
      <c r="G127" s="7" t="s">
        <v>66</v>
      </c>
      <c r="H127" s="7" t="s">
        <v>665</v>
      </c>
      <c r="I127" s="7" t="s">
        <v>666</v>
      </c>
      <c r="J127" s="7" t="s">
        <v>68</v>
      </c>
      <c r="K127" s="7" t="s">
        <v>69</v>
      </c>
      <c r="L127" s="9">
        <v>40483</v>
      </c>
      <c r="M127" s="7" t="s">
        <v>70</v>
      </c>
      <c r="N127" s="7" t="s">
        <v>670</v>
      </c>
      <c r="O127" s="7" t="s">
        <v>668</v>
      </c>
      <c r="P127" s="7" t="s">
        <v>146</v>
      </c>
      <c r="Q127" s="7" t="s">
        <v>72</v>
      </c>
      <c r="R127" s="7" t="s">
        <v>74</v>
      </c>
      <c r="S127" s="7" t="s">
        <v>74</v>
      </c>
      <c r="T127" s="7" t="s">
        <v>73</v>
      </c>
      <c r="U127" s="7" t="s">
        <v>74</v>
      </c>
      <c r="V127" s="7" t="s">
        <v>74</v>
      </c>
      <c r="W127" s="7" t="s">
        <v>74</v>
      </c>
      <c r="X127" s="7" t="s">
        <v>75</v>
      </c>
      <c r="Y127" s="7" t="s">
        <v>76</v>
      </c>
      <c r="Z127" s="7" t="s">
        <v>76</v>
      </c>
      <c r="AA127" s="7" t="s">
        <v>76</v>
      </c>
      <c r="AB127" s="7" t="s">
        <v>75</v>
      </c>
      <c r="AC127" s="7" t="s">
        <v>664</v>
      </c>
      <c r="AD127" s="7" t="s">
        <v>663</v>
      </c>
      <c r="AE127" s="7" t="s">
        <v>77</v>
      </c>
      <c r="AF127" s="7" t="s">
        <v>113</v>
      </c>
      <c r="AG127" s="7" t="s">
        <v>114</v>
      </c>
      <c r="AH127" s="7" t="s">
        <v>76</v>
      </c>
      <c r="AI127" s="7" t="s">
        <v>76</v>
      </c>
      <c r="AJ127" s="7" t="s">
        <v>74</v>
      </c>
      <c r="AK127" s="7" t="s">
        <v>74</v>
      </c>
      <c r="AL127" s="7" t="s">
        <v>74</v>
      </c>
      <c r="AM127" s="7" t="s">
        <v>74</v>
      </c>
      <c r="AN127" s="7" t="s">
        <v>74</v>
      </c>
      <c r="AO127" s="10"/>
      <c r="AP127" s="10"/>
      <c r="AQ127" s="8" t="b">
        <v>0</v>
      </c>
      <c r="AR127" s="8">
        <v>-1</v>
      </c>
      <c r="AS127" s="8">
        <v>-1</v>
      </c>
      <c r="AT127" s="8">
        <v>0</v>
      </c>
    </row>
    <row r="128" spans="1:46" ht="13.5" customHeight="1" x14ac:dyDescent="0.25">
      <c r="A128" s="7" t="s">
        <v>671</v>
      </c>
      <c r="B128" s="7" t="s">
        <v>64</v>
      </c>
      <c r="C128" s="7" t="s">
        <v>64</v>
      </c>
      <c r="D128" s="7" t="s">
        <v>1</v>
      </c>
      <c r="E128" s="8" t="b">
        <v>0</v>
      </c>
      <c r="F128" s="7" t="s">
        <v>672</v>
      </c>
      <c r="G128" s="7" t="s">
        <v>66</v>
      </c>
      <c r="H128" s="7" t="s">
        <v>673</v>
      </c>
      <c r="I128" s="7" t="s">
        <v>671</v>
      </c>
      <c r="J128" s="7" t="s">
        <v>68</v>
      </c>
      <c r="K128" s="7" t="s">
        <v>69</v>
      </c>
      <c r="L128" s="9">
        <v>39630</v>
      </c>
      <c r="M128" s="7" t="s">
        <v>70</v>
      </c>
      <c r="N128" s="7" t="s">
        <v>674</v>
      </c>
      <c r="O128" s="7" t="s">
        <v>671</v>
      </c>
      <c r="P128" s="7" t="s">
        <v>72</v>
      </c>
      <c r="Q128" s="7" t="s">
        <v>73</v>
      </c>
      <c r="R128" s="7" t="s">
        <v>74</v>
      </c>
      <c r="S128" s="7" t="s">
        <v>74</v>
      </c>
      <c r="T128" s="7" t="s">
        <v>74</v>
      </c>
      <c r="U128" s="7" t="s">
        <v>74</v>
      </c>
      <c r="V128" s="7" t="s">
        <v>74</v>
      </c>
      <c r="W128" s="7" t="s">
        <v>74</v>
      </c>
      <c r="X128" s="7" t="s">
        <v>75</v>
      </c>
      <c r="Y128" s="7" t="s">
        <v>76</v>
      </c>
      <c r="Z128" s="7" t="s">
        <v>75</v>
      </c>
      <c r="AA128" s="7" t="s">
        <v>76</v>
      </c>
      <c r="AB128" s="7" t="s">
        <v>76</v>
      </c>
      <c r="AC128" s="7" t="s">
        <v>74</v>
      </c>
      <c r="AD128" s="7" t="s">
        <v>74</v>
      </c>
      <c r="AE128" s="7" t="s">
        <v>77</v>
      </c>
      <c r="AF128" s="7" t="s">
        <v>119</v>
      </c>
      <c r="AG128" s="7" t="s">
        <v>120</v>
      </c>
      <c r="AH128" s="7" t="s">
        <v>75</v>
      </c>
      <c r="AI128" s="7" t="s">
        <v>75</v>
      </c>
      <c r="AJ128" s="7" t="s">
        <v>74</v>
      </c>
      <c r="AK128" s="7" t="s">
        <v>74</v>
      </c>
      <c r="AL128" s="7" t="s">
        <v>74</v>
      </c>
      <c r="AM128" s="7" t="s">
        <v>74</v>
      </c>
      <c r="AN128" s="7" t="s">
        <v>74</v>
      </c>
      <c r="AO128" s="10"/>
      <c r="AP128" s="10"/>
      <c r="AQ128" s="8" t="b">
        <v>0</v>
      </c>
      <c r="AR128" s="8">
        <v>-1</v>
      </c>
      <c r="AS128" s="8">
        <v>-1</v>
      </c>
      <c r="AT128" s="8">
        <v>-1</v>
      </c>
    </row>
    <row r="129" spans="1:46" ht="13.5" customHeight="1" x14ac:dyDescent="0.25">
      <c r="A129" s="7" t="s">
        <v>675</v>
      </c>
      <c r="B129" s="7" t="s">
        <v>217</v>
      </c>
      <c r="C129" s="7" t="s">
        <v>217</v>
      </c>
      <c r="D129" s="7" t="s">
        <v>1</v>
      </c>
      <c r="E129" s="8" t="b">
        <v>1</v>
      </c>
      <c r="F129" s="7" t="s">
        <v>676</v>
      </c>
      <c r="G129" s="7" t="s">
        <v>74</v>
      </c>
      <c r="H129" s="7" t="s">
        <v>677</v>
      </c>
      <c r="I129" s="7" t="s">
        <v>675</v>
      </c>
      <c r="J129" s="7" t="s">
        <v>68</v>
      </c>
      <c r="K129" s="7" t="s">
        <v>69</v>
      </c>
      <c r="L129" s="9">
        <v>39904</v>
      </c>
      <c r="M129" s="7" t="s">
        <v>70</v>
      </c>
      <c r="N129" s="7" t="s">
        <v>678</v>
      </c>
      <c r="O129" s="7" t="s">
        <v>675</v>
      </c>
      <c r="P129" s="7" t="s">
        <v>72</v>
      </c>
      <c r="Q129" s="7" t="s">
        <v>74</v>
      </c>
      <c r="R129" s="7" t="s">
        <v>74</v>
      </c>
      <c r="S129" s="7" t="s">
        <v>74</v>
      </c>
      <c r="T129" s="7" t="s">
        <v>74</v>
      </c>
      <c r="U129" s="7" t="s">
        <v>74</v>
      </c>
      <c r="V129" s="7" t="s">
        <v>74</v>
      </c>
      <c r="W129" s="7" t="s">
        <v>74</v>
      </c>
      <c r="X129" s="7" t="s">
        <v>75</v>
      </c>
      <c r="Y129" s="7" t="s">
        <v>76</v>
      </c>
      <c r="Z129" s="7" t="s">
        <v>75</v>
      </c>
      <c r="AA129" s="7" t="s">
        <v>76</v>
      </c>
      <c r="AB129" s="7" t="s">
        <v>76</v>
      </c>
      <c r="AC129" s="7" t="s">
        <v>74</v>
      </c>
      <c r="AD129" s="7" t="s">
        <v>74</v>
      </c>
      <c r="AE129" s="7" t="s">
        <v>77</v>
      </c>
      <c r="AF129" s="7" t="s">
        <v>224</v>
      </c>
      <c r="AG129" s="7" t="s">
        <v>225</v>
      </c>
      <c r="AH129" s="7" t="s">
        <v>75</v>
      </c>
      <c r="AI129" s="7" t="s">
        <v>75</v>
      </c>
      <c r="AJ129" s="7" t="s">
        <v>74</v>
      </c>
      <c r="AK129" s="7" t="s">
        <v>158</v>
      </c>
      <c r="AL129" s="7" t="s">
        <v>74</v>
      </c>
      <c r="AM129" s="7" t="s">
        <v>74</v>
      </c>
      <c r="AN129" s="7" t="s">
        <v>74</v>
      </c>
      <c r="AO129" s="10"/>
      <c r="AP129" s="10"/>
      <c r="AQ129" s="8" t="b">
        <v>0</v>
      </c>
      <c r="AR129" s="8">
        <v>-1</v>
      </c>
      <c r="AS129" s="8">
        <v>-1</v>
      </c>
      <c r="AT129" s="8">
        <v>-1</v>
      </c>
    </row>
    <row r="130" spans="1:46" ht="13.5" customHeight="1" x14ac:dyDescent="0.25">
      <c r="A130" s="7" t="s">
        <v>679</v>
      </c>
      <c r="B130" s="7" t="s">
        <v>247</v>
      </c>
      <c r="C130" s="7" t="s">
        <v>99</v>
      </c>
      <c r="D130" s="7" t="s">
        <v>1</v>
      </c>
      <c r="E130" s="8" t="b">
        <v>0</v>
      </c>
      <c r="F130" s="7" t="s">
        <v>680</v>
      </c>
      <c r="G130" s="7" t="s">
        <v>90</v>
      </c>
      <c r="H130" s="7" t="s">
        <v>625</v>
      </c>
      <c r="I130" s="7" t="s">
        <v>679</v>
      </c>
      <c r="J130" s="7" t="s">
        <v>68</v>
      </c>
      <c r="K130" s="7" t="s">
        <v>69</v>
      </c>
      <c r="L130" s="9">
        <v>39630</v>
      </c>
      <c r="M130" s="7" t="s">
        <v>70</v>
      </c>
      <c r="N130" s="7" t="s">
        <v>681</v>
      </c>
      <c r="O130" s="7" t="s">
        <v>679</v>
      </c>
      <c r="P130" s="7" t="s">
        <v>103</v>
      </c>
      <c r="Q130" s="7" t="s">
        <v>74</v>
      </c>
      <c r="R130" s="7" t="s">
        <v>74</v>
      </c>
      <c r="S130" s="7" t="s">
        <v>74</v>
      </c>
      <c r="T130" s="7" t="s">
        <v>74</v>
      </c>
      <c r="U130" s="7" t="s">
        <v>74</v>
      </c>
      <c r="V130" s="7" t="s">
        <v>232</v>
      </c>
      <c r="W130" s="7" t="s">
        <v>233</v>
      </c>
      <c r="X130" s="7" t="s">
        <v>76</v>
      </c>
      <c r="Y130" s="7" t="s">
        <v>76</v>
      </c>
      <c r="Z130" s="7" t="s">
        <v>75</v>
      </c>
      <c r="AA130" s="7" t="s">
        <v>76</v>
      </c>
      <c r="AB130" s="7" t="s">
        <v>76</v>
      </c>
      <c r="AC130" s="7" t="s">
        <v>74</v>
      </c>
      <c r="AD130" s="7" t="s">
        <v>74</v>
      </c>
      <c r="AE130" s="7" t="s">
        <v>77</v>
      </c>
      <c r="AF130" s="7" t="s">
        <v>129</v>
      </c>
      <c r="AG130" s="7" t="s">
        <v>130</v>
      </c>
      <c r="AH130" s="7" t="s">
        <v>75</v>
      </c>
      <c r="AI130" s="7" t="s">
        <v>75</v>
      </c>
      <c r="AJ130" s="7" t="s">
        <v>74</v>
      </c>
      <c r="AK130" s="7" t="s">
        <v>74</v>
      </c>
      <c r="AL130" s="7" t="s">
        <v>74</v>
      </c>
      <c r="AM130" s="7" t="s">
        <v>74</v>
      </c>
      <c r="AN130" s="7" t="s">
        <v>74</v>
      </c>
      <c r="AO130" s="10"/>
      <c r="AP130" s="10"/>
      <c r="AQ130" s="8" t="b">
        <v>0</v>
      </c>
      <c r="AR130" s="8">
        <v>-1</v>
      </c>
      <c r="AS130" s="8">
        <v>-1</v>
      </c>
      <c r="AT130" s="8">
        <v>-1</v>
      </c>
    </row>
    <row r="131" spans="1:46" ht="13.5" customHeight="1" x14ac:dyDescent="0.25">
      <c r="A131" s="7" t="s">
        <v>230</v>
      </c>
      <c r="B131" s="7" t="s">
        <v>81</v>
      </c>
      <c r="C131" s="7" t="s">
        <v>82</v>
      </c>
      <c r="D131" s="7" t="s">
        <v>1</v>
      </c>
      <c r="E131" s="8" t="b">
        <v>0</v>
      </c>
      <c r="F131" s="7" t="s">
        <v>682</v>
      </c>
      <c r="G131" s="7" t="s">
        <v>90</v>
      </c>
      <c r="H131" s="7" t="s">
        <v>229</v>
      </c>
      <c r="I131" s="7" t="s">
        <v>230</v>
      </c>
      <c r="J131" s="7" t="s">
        <v>68</v>
      </c>
      <c r="K131" s="7" t="s">
        <v>69</v>
      </c>
      <c r="L131" s="9">
        <v>39630</v>
      </c>
      <c r="M131" s="7" t="s">
        <v>70</v>
      </c>
      <c r="N131" s="7" t="s">
        <v>683</v>
      </c>
      <c r="O131" s="7" t="s">
        <v>230</v>
      </c>
      <c r="P131" s="7" t="s">
        <v>94</v>
      </c>
      <c r="Q131" s="7" t="s">
        <v>74</v>
      </c>
      <c r="R131" s="7" t="s">
        <v>74</v>
      </c>
      <c r="S131" s="7" t="s">
        <v>74</v>
      </c>
      <c r="T131" s="7" t="s">
        <v>74</v>
      </c>
      <c r="U131" s="7" t="s">
        <v>74</v>
      </c>
      <c r="V131" s="7" t="s">
        <v>232</v>
      </c>
      <c r="W131" s="7" t="s">
        <v>233</v>
      </c>
      <c r="X131" s="7" t="s">
        <v>76</v>
      </c>
      <c r="Y131" s="7" t="s">
        <v>76</v>
      </c>
      <c r="Z131" s="7" t="s">
        <v>75</v>
      </c>
      <c r="AA131" s="7" t="s">
        <v>76</v>
      </c>
      <c r="AB131" s="7" t="s">
        <v>76</v>
      </c>
      <c r="AC131" s="7" t="s">
        <v>74</v>
      </c>
      <c r="AD131" s="7" t="s">
        <v>74</v>
      </c>
      <c r="AE131" s="7" t="s">
        <v>77</v>
      </c>
      <c r="AF131" s="7" t="s">
        <v>129</v>
      </c>
      <c r="AG131" s="7" t="s">
        <v>130</v>
      </c>
      <c r="AH131" s="7" t="s">
        <v>76</v>
      </c>
      <c r="AI131" s="7" t="s">
        <v>76</v>
      </c>
      <c r="AJ131" s="7" t="s">
        <v>74</v>
      </c>
      <c r="AK131" s="7" t="s">
        <v>74</v>
      </c>
      <c r="AL131" s="7" t="s">
        <v>74</v>
      </c>
      <c r="AM131" s="7" t="s">
        <v>74</v>
      </c>
      <c r="AN131" s="7" t="s">
        <v>74</v>
      </c>
      <c r="AO131" s="10"/>
      <c r="AP131" s="10"/>
      <c r="AQ131" s="8" t="b">
        <v>0</v>
      </c>
      <c r="AR131" s="8">
        <v>-1</v>
      </c>
      <c r="AS131" s="8">
        <v>-1</v>
      </c>
      <c r="AT131" s="8">
        <v>-1</v>
      </c>
    </row>
    <row r="132" spans="1:46" ht="13.5" customHeight="1" x14ac:dyDescent="0.25">
      <c r="A132" s="7" t="s">
        <v>684</v>
      </c>
      <c r="B132" s="7" t="s">
        <v>109</v>
      </c>
      <c r="C132" s="7" t="s">
        <v>82</v>
      </c>
      <c r="D132" s="7" t="s">
        <v>1</v>
      </c>
      <c r="E132" s="8" t="b">
        <v>1</v>
      </c>
      <c r="F132" s="7" t="s">
        <v>685</v>
      </c>
      <c r="G132" s="7" t="s">
        <v>74</v>
      </c>
      <c r="H132" s="7" t="s">
        <v>686</v>
      </c>
      <c r="I132" s="7" t="s">
        <v>684</v>
      </c>
      <c r="J132" s="7" t="s">
        <v>68</v>
      </c>
      <c r="K132" s="7" t="s">
        <v>76</v>
      </c>
      <c r="L132" s="9">
        <v>40848</v>
      </c>
      <c r="M132" s="7" t="s">
        <v>70</v>
      </c>
      <c r="N132" s="7" t="s">
        <v>687</v>
      </c>
      <c r="O132" s="7" t="s">
        <v>684</v>
      </c>
      <c r="P132" s="7" t="s">
        <v>72</v>
      </c>
      <c r="Q132" s="7" t="s">
        <v>73</v>
      </c>
      <c r="R132" s="7" t="s">
        <v>74</v>
      </c>
      <c r="S132" s="7" t="s">
        <v>74</v>
      </c>
      <c r="T132" s="7" t="s">
        <v>74</v>
      </c>
      <c r="U132" s="7" t="s">
        <v>74</v>
      </c>
      <c r="V132" s="7" t="s">
        <v>74</v>
      </c>
      <c r="W132" s="7" t="s">
        <v>74</v>
      </c>
      <c r="X132" s="7" t="s">
        <v>75</v>
      </c>
      <c r="Y132" s="7" t="s">
        <v>76</v>
      </c>
      <c r="Z132" s="7" t="s">
        <v>75</v>
      </c>
      <c r="AA132" s="7" t="s">
        <v>76</v>
      </c>
      <c r="AB132" s="7" t="s">
        <v>76</v>
      </c>
      <c r="AC132" s="7" t="s">
        <v>74</v>
      </c>
      <c r="AD132" s="7" t="s">
        <v>73</v>
      </c>
      <c r="AE132" s="7" t="s">
        <v>77</v>
      </c>
      <c r="AF132" s="7" t="s">
        <v>453</v>
      </c>
      <c r="AG132" s="7" t="s">
        <v>454</v>
      </c>
      <c r="AH132" s="7" t="s">
        <v>76</v>
      </c>
      <c r="AI132" s="7" t="s">
        <v>76</v>
      </c>
      <c r="AJ132" s="7" t="s">
        <v>74</v>
      </c>
      <c r="AK132" s="7" t="s">
        <v>164</v>
      </c>
      <c r="AL132" s="7" t="s">
        <v>74</v>
      </c>
      <c r="AM132" s="7" t="s">
        <v>74</v>
      </c>
      <c r="AN132" s="7" t="s">
        <v>74</v>
      </c>
      <c r="AO132" s="10"/>
      <c r="AP132" s="10"/>
      <c r="AQ132" s="8" t="b">
        <v>0</v>
      </c>
      <c r="AR132" s="8">
        <v>-1</v>
      </c>
      <c r="AS132" s="8">
        <v>-1</v>
      </c>
      <c r="AT132" s="8">
        <v>-1</v>
      </c>
    </row>
    <row r="133" spans="1:46" ht="13.5" customHeight="1" x14ac:dyDescent="0.25">
      <c r="A133" s="7" t="s">
        <v>688</v>
      </c>
      <c r="B133" s="7" t="s">
        <v>297</v>
      </c>
      <c r="C133" s="7" t="s">
        <v>82</v>
      </c>
      <c r="D133" s="7" t="s">
        <v>1</v>
      </c>
      <c r="E133" s="8" t="b">
        <v>0</v>
      </c>
      <c r="F133" s="7" t="s">
        <v>689</v>
      </c>
      <c r="G133" s="7" t="s">
        <v>66</v>
      </c>
      <c r="H133" s="7" t="s">
        <v>690</v>
      </c>
      <c r="I133" s="7" t="s">
        <v>691</v>
      </c>
      <c r="J133" s="7" t="s">
        <v>68</v>
      </c>
      <c r="K133" s="7" t="s">
        <v>69</v>
      </c>
      <c r="L133" s="9">
        <v>39630</v>
      </c>
      <c r="M133" s="7" t="s">
        <v>70</v>
      </c>
      <c r="N133" s="7" t="s">
        <v>692</v>
      </c>
      <c r="O133" s="7" t="s">
        <v>688</v>
      </c>
      <c r="P133" s="7" t="s">
        <v>103</v>
      </c>
      <c r="Q133" s="7" t="s">
        <v>73</v>
      </c>
      <c r="R133" s="7" t="s">
        <v>74</v>
      </c>
      <c r="S133" s="7" t="s">
        <v>74</v>
      </c>
      <c r="T133" s="7" t="s">
        <v>74</v>
      </c>
      <c r="U133" s="7" t="s">
        <v>74</v>
      </c>
      <c r="V133" s="7" t="s">
        <v>232</v>
      </c>
      <c r="W133" s="7" t="s">
        <v>233</v>
      </c>
      <c r="X133" s="7" t="s">
        <v>76</v>
      </c>
      <c r="Y133" s="7" t="s">
        <v>76</v>
      </c>
      <c r="Z133" s="7" t="s">
        <v>75</v>
      </c>
      <c r="AA133" s="7" t="s">
        <v>76</v>
      </c>
      <c r="AB133" s="7" t="s">
        <v>76</v>
      </c>
      <c r="AC133" s="7" t="s">
        <v>74</v>
      </c>
      <c r="AD133" s="7" t="s">
        <v>74</v>
      </c>
      <c r="AE133" s="7" t="s">
        <v>77</v>
      </c>
      <c r="AF133" s="7" t="s">
        <v>129</v>
      </c>
      <c r="AG133" s="7" t="s">
        <v>130</v>
      </c>
      <c r="AH133" s="7" t="s">
        <v>75</v>
      </c>
      <c r="AI133" s="7" t="s">
        <v>75</v>
      </c>
      <c r="AJ133" s="7" t="s">
        <v>74</v>
      </c>
      <c r="AK133" s="7" t="s">
        <v>74</v>
      </c>
      <c r="AL133" s="7" t="s">
        <v>74</v>
      </c>
      <c r="AM133" s="7" t="s">
        <v>74</v>
      </c>
      <c r="AN133" s="7" t="s">
        <v>74</v>
      </c>
      <c r="AO133" s="10"/>
      <c r="AP133" s="10"/>
      <c r="AQ133" s="8" t="b">
        <v>0</v>
      </c>
      <c r="AR133" s="8">
        <v>-1</v>
      </c>
      <c r="AS133" s="8">
        <v>-1</v>
      </c>
      <c r="AT133" s="8">
        <v>-1</v>
      </c>
    </row>
    <row r="134" spans="1:46" ht="13.5" customHeight="1" x14ac:dyDescent="0.25">
      <c r="A134" s="7" t="s">
        <v>693</v>
      </c>
      <c r="B134" s="7" t="s">
        <v>151</v>
      </c>
      <c r="C134" s="7" t="s">
        <v>151</v>
      </c>
      <c r="D134" s="7" t="s">
        <v>1</v>
      </c>
      <c r="E134" s="8" t="b">
        <v>0</v>
      </c>
      <c r="F134" s="7" t="s">
        <v>694</v>
      </c>
      <c r="G134" s="7" t="s">
        <v>74</v>
      </c>
      <c r="H134" s="7" t="s">
        <v>153</v>
      </c>
      <c r="I134" s="7" t="s">
        <v>154</v>
      </c>
      <c r="J134" s="7" t="s">
        <v>68</v>
      </c>
      <c r="K134" s="7" t="s">
        <v>69</v>
      </c>
      <c r="L134" s="9">
        <v>39630</v>
      </c>
      <c r="M134" s="7" t="s">
        <v>70</v>
      </c>
      <c r="N134" s="7" t="s">
        <v>695</v>
      </c>
      <c r="O134" s="7" t="s">
        <v>693</v>
      </c>
      <c r="P134" s="7" t="s">
        <v>74</v>
      </c>
      <c r="Q134" s="7" t="s">
        <v>74</v>
      </c>
      <c r="R134" s="7" t="s">
        <v>74</v>
      </c>
      <c r="S134" s="7" t="s">
        <v>74</v>
      </c>
      <c r="T134" s="7" t="s">
        <v>74</v>
      </c>
      <c r="U134" s="7" t="s">
        <v>280</v>
      </c>
      <c r="V134" s="7" t="s">
        <v>74</v>
      </c>
      <c r="W134" s="7" t="s">
        <v>74</v>
      </c>
      <c r="X134" s="7" t="s">
        <v>76</v>
      </c>
      <c r="Y134" s="7" t="s">
        <v>76</v>
      </c>
      <c r="Z134" s="7" t="s">
        <v>76</v>
      </c>
      <c r="AA134" s="7" t="s">
        <v>74</v>
      </c>
      <c r="AB134" s="7" t="s">
        <v>74</v>
      </c>
      <c r="AC134" s="7" t="s">
        <v>74</v>
      </c>
      <c r="AD134" s="7" t="s">
        <v>74</v>
      </c>
      <c r="AE134" s="7" t="s">
        <v>74</v>
      </c>
      <c r="AF134" s="7" t="s">
        <v>74</v>
      </c>
      <c r="AG134" s="7" t="s">
        <v>74</v>
      </c>
      <c r="AH134" s="7" t="s">
        <v>74</v>
      </c>
      <c r="AI134" s="7" t="s">
        <v>74</v>
      </c>
      <c r="AJ134" s="7" t="s">
        <v>74</v>
      </c>
      <c r="AK134" s="7" t="s">
        <v>74</v>
      </c>
      <c r="AL134" s="7" t="s">
        <v>74</v>
      </c>
      <c r="AM134" s="7" t="s">
        <v>74</v>
      </c>
      <c r="AN134" s="7" t="s">
        <v>74</v>
      </c>
      <c r="AO134" s="10"/>
      <c r="AP134" s="10"/>
      <c r="AQ134" s="8" t="b">
        <v>0</v>
      </c>
      <c r="AR134" s="8">
        <v>-1</v>
      </c>
      <c r="AS134" s="8">
        <v>-1</v>
      </c>
      <c r="AT134" s="8">
        <v>-1</v>
      </c>
    </row>
    <row r="135" spans="1:46" ht="13.5" customHeight="1" x14ac:dyDescent="0.25">
      <c r="A135" s="7" t="s">
        <v>696</v>
      </c>
      <c r="B135" s="7" t="s">
        <v>247</v>
      </c>
      <c r="C135" s="7" t="s">
        <v>99</v>
      </c>
      <c r="D135" s="7" t="s">
        <v>1</v>
      </c>
      <c r="E135" s="8" t="b">
        <v>0</v>
      </c>
      <c r="F135" s="7" t="s">
        <v>697</v>
      </c>
      <c r="G135" s="7" t="s">
        <v>66</v>
      </c>
      <c r="H135" s="7" t="s">
        <v>229</v>
      </c>
      <c r="I135" s="7" t="s">
        <v>230</v>
      </c>
      <c r="J135" s="7" t="s">
        <v>68</v>
      </c>
      <c r="K135" s="7" t="s">
        <v>69</v>
      </c>
      <c r="L135" s="9">
        <v>39630</v>
      </c>
      <c r="M135" s="7" t="s">
        <v>70</v>
      </c>
      <c r="N135" s="7" t="s">
        <v>698</v>
      </c>
      <c r="O135" s="7" t="s">
        <v>696</v>
      </c>
      <c r="P135" s="7" t="s">
        <v>94</v>
      </c>
      <c r="Q135" s="7" t="s">
        <v>74</v>
      </c>
      <c r="R135" s="7" t="s">
        <v>74</v>
      </c>
      <c r="S135" s="7" t="s">
        <v>74</v>
      </c>
      <c r="T135" s="7" t="s">
        <v>74</v>
      </c>
      <c r="U135" s="7" t="s">
        <v>74</v>
      </c>
      <c r="V135" s="7" t="s">
        <v>232</v>
      </c>
      <c r="W135" s="7" t="s">
        <v>233</v>
      </c>
      <c r="X135" s="7" t="s">
        <v>76</v>
      </c>
      <c r="Y135" s="7" t="s">
        <v>76</v>
      </c>
      <c r="Z135" s="7" t="s">
        <v>75</v>
      </c>
      <c r="AA135" s="7" t="s">
        <v>76</v>
      </c>
      <c r="AB135" s="7" t="s">
        <v>76</v>
      </c>
      <c r="AC135" s="7" t="s">
        <v>74</v>
      </c>
      <c r="AD135" s="7" t="s">
        <v>74</v>
      </c>
      <c r="AE135" s="7" t="s">
        <v>77</v>
      </c>
      <c r="AF135" s="7" t="s">
        <v>129</v>
      </c>
      <c r="AG135" s="7" t="s">
        <v>130</v>
      </c>
      <c r="AH135" s="7" t="s">
        <v>76</v>
      </c>
      <c r="AI135" s="7" t="s">
        <v>76</v>
      </c>
      <c r="AJ135" s="7" t="s">
        <v>74</v>
      </c>
      <c r="AK135" s="7" t="s">
        <v>74</v>
      </c>
      <c r="AL135" s="7" t="s">
        <v>74</v>
      </c>
      <c r="AM135" s="7" t="s">
        <v>74</v>
      </c>
      <c r="AN135" s="7" t="s">
        <v>74</v>
      </c>
      <c r="AO135" s="10"/>
      <c r="AP135" s="10"/>
      <c r="AQ135" s="8" t="b">
        <v>0</v>
      </c>
      <c r="AR135" s="8">
        <v>-1</v>
      </c>
      <c r="AS135" s="8">
        <v>-1</v>
      </c>
      <c r="AT135" s="8">
        <v>-1</v>
      </c>
    </row>
    <row r="136" spans="1:46" ht="13.5" customHeight="1" x14ac:dyDescent="0.25">
      <c r="A136" s="7" t="s">
        <v>699</v>
      </c>
      <c r="B136" s="7" t="s">
        <v>479</v>
      </c>
      <c r="C136" s="7" t="s">
        <v>151</v>
      </c>
      <c r="D136" s="7" t="s">
        <v>1</v>
      </c>
      <c r="E136" s="8" t="b">
        <v>1</v>
      </c>
      <c r="F136" s="7" t="s">
        <v>700</v>
      </c>
      <c r="G136" s="7" t="s">
        <v>74</v>
      </c>
      <c r="H136" s="7" t="s">
        <v>701</v>
      </c>
      <c r="I136" s="7" t="s">
        <v>699</v>
      </c>
      <c r="J136" s="7" t="s">
        <v>68</v>
      </c>
      <c r="K136" s="7" t="s">
        <v>69</v>
      </c>
      <c r="L136" s="9">
        <v>39904</v>
      </c>
      <c r="M136" s="7" t="s">
        <v>70</v>
      </c>
      <c r="N136" s="7" t="s">
        <v>702</v>
      </c>
      <c r="O136" s="7" t="s">
        <v>699</v>
      </c>
      <c r="P136" s="7" t="s">
        <v>72</v>
      </c>
      <c r="Q136" s="7" t="s">
        <v>74</v>
      </c>
      <c r="R136" s="7" t="s">
        <v>74</v>
      </c>
      <c r="S136" s="7" t="s">
        <v>74</v>
      </c>
      <c r="T136" s="7" t="s">
        <v>74</v>
      </c>
      <c r="U136" s="7" t="s">
        <v>74</v>
      </c>
      <c r="V136" s="7" t="s">
        <v>74</v>
      </c>
      <c r="W136" s="7" t="s">
        <v>74</v>
      </c>
      <c r="X136" s="7" t="s">
        <v>75</v>
      </c>
      <c r="Y136" s="7" t="s">
        <v>76</v>
      </c>
      <c r="Z136" s="7" t="s">
        <v>75</v>
      </c>
      <c r="AA136" s="7" t="s">
        <v>76</v>
      </c>
      <c r="AB136" s="7" t="s">
        <v>76</v>
      </c>
      <c r="AC136" s="7" t="s">
        <v>74</v>
      </c>
      <c r="AD136" s="7" t="s">
        <v>74</v>
      </c>
      <c r="AE136" s="7" t="s">
        <v>77</v>
      </c>
      <c r="AF136" s="7" t="s">
        <v>480</v>
      </c>
      <c r="AG136" s="7" t="s">
        <v>478</v>
      </c>
      <c r="AH136" s="7" t="s">
        <v>75</v>
      </c>
      <c r="AI136" s="7" t="s">
        <v>75</v>
      </c>
      <c r="AJ136" s="7" t="s">
        <v>74</v>
      </c>
      <c r="AK136" s="7" t="s">
        <v>703</v>
      </c>
      <c r="AL136" s="7" t="s">
        <v>74</v>
      </c>
      <c r="AM136" s="7" t="s">
        <v>74</v>
      </c>
      <c r="AN136" s="7" t="s">
        <v>74</v>
      </c>
      <c r="AO136" s="10"/>
      <c r="AP136" s="10"/>
      <c r="AQ136" s="8" t="b">
        <v>0</v>
      </c>
      <c r="AR136" s="8">
        <v>-1</v>
      </c>
      <c r="AS136" s="8">
        <v>-1</v>
      </c>
      <c r="AT136" s="8">
        <v>-1</v>
      </c>
    </row>
    <row r="137" spans="1:46" ht="13.5" customHeight="1" x14ac:dyDescent="0.25">
      <c r="A137" s="7" t="s">
        <v>704</v>
      </c>
      <c r="B137" s="7" t="s">
        <v>81</v>
      </c>
      <c r="C137" s="7" t="s">
        <v>82</v>
      </c>
      <c r="D137" s="7" t="s">
        <v>1</v>
      </c>
      <c r="E137" s="8" t="b">
        <v>0</v>
      </c>
      <c r="F137" s="7" t="s">
        <v>705</v>
      </c>
      <c r="G137" s="7" t="s">
        <v>66</v>
      </c>
      <c r="H137" s="7" t="s">
        <v>706</v>
      </c>
      <c r="I137" s="7" t="s">
        <v>704</v>
      </c>
      <c r="J137" s="7" t="s">
        <v>68</v>
      </c>
      <c r="K137" s="7" t="s">
        <v>69</v>
      </c>
      <c r="L137" s="9">
        <v>39630</v>
      </c>
      <c r="M137" s="7" t="s">
        <v>70</v>
      </c>
      <c r="N137" s="7" t="s">
        <v>707</v>
      </c>
      <c r="O137" s="7" t="s">
        <v>704</v>
      </c>
      <c r="P137" s="7" t="s">
        <v>72</v>
      </c>
      <c r="Q137" s="7" t="s">
        <v>73</v>
      </c>
      <c r="R137" s="7" t="s">
        <v>74</v>
      </c>
      <c r="S137" s="7" t="s">
        <v>74</v>
      </c>
      <c r="T137" s="7" t="s">
        <v>74</v>
      </c>
      <c r="U137" s="7" t="s">
        <v>74</v>
      </c>
      <c r="V137" s="7" t="s">
        <v>74</v>
      </c>
      <c r="W137" s="7" t="s">
        <v>74</v>
      </c>
      <c r="X137" s="7" t="s">
        <v>75</v>
      </c>
      <c r="Y137" s="7" t="s">
        <v>76</v>
      </c>
      <c r="Z137" s="7" t="s">
        <v>75</v>
      </c>
      <c r="AA137" s="7" t="s">
        <v>76</v>
      </c>
      <c r="AB137" s="7" t="s">
        <v>76</v>
      </c>
      <c r="AC137" s="7" t="s">
        <v>74</v>
      </c>
      <c r="AD137" s="7" t="s">
        <v>74</v>
      </c>
      <c r="AE137" s="7" t="s">
        <v>77</v>
      </c>
      <c r="AF137" s="7" t="s">
        <v>86</v>
      </c>
      <c r="AG137" s="7" t="s">
        <v>87</v>
      </c>
      <c r="AH137" s="7" t="s">
        <v>76</v>
      </c>
      <c r="AI137" s="7" t="s">
        <v>75</v>
      </c>
      <c r="AJ137" s="7" t="s">
        <v>74</v>
      </c>
      <c r="AK137" s="7" t="s">
        <v>74</v>
      </c>
      <c r="AL137" s="7" t="s">
        <v>74</v>
      </c>
      <c r="AM137" s="7" t="s">
        <v>74</v>
      </c>
      <c r="AN137" s="7" t="s">
        <v>74</v>
      </c>
      <c r="AO137" s="10"/>
      <c r="AP137" s="10"/>
      <c r="AQ137" s="8" t="b">
        <v>0</v>
      </c>
      <c r="AR137" s="8">
        <v>-1</v>
      </c>
      <c r="AS137" s="8">
        <v>-1</v>
      </c>
      <c r="AT137" s="8">
        <v>-1</v>
      </c>
    </row>
    <row r="138" spans="1:46" ht="13.5" customHeight="1" x14ac:dyDescent="0.25">
      <c r="A138" s="7" t="s">
        <v>708</v>
      </c>
      <c r="B138" s="7" t="s">
        <v>247</v>
      </c>
      <c r="C138" s="7" t="s">
        <v>99</v>
      </c>
      <c r="D138" s="7" t="s">
        <v>1</v>
      </c>
      <c r="E138" s="8" t="b">
        <v>0</v>
      </c>
      <c r="F138" s="7" t="s">
        <v>709</v>
      </c>
      <c r="G138" s="7" t="s">
        <v>66</v>
      </c>
      <c r="H138" s="7" t="s">
        <v>358</v>
      </c>
      <c r="I138" s="7" t="s">
        <v>356</v>
      </c>
      <c r="J138" s="7" t="s">
        <v>68</v>
      </c>
      <c r="K138" s="7" t="s">
        <v>69</v>
      </c>
      <c r="L138" s="9">
        <v>39630</v>
      </c>
      <c r="M138" s="7" t="s">
        <v>70</v>
      </c>
      <c r="N138" s="7" t="s">
        <v>710</v>
      </c>
      <c r="O138" s="7" t="s">
        <v>708</v>
      </c>
      <c r="P138" s="7" t="s">
        <v>94</v>
      </c>
      <c r="Q138" s="7" t="s">
        <v>74</v>
      </c>
      <c r="R138" s="7" t="s">
        <v>74</v>
      </c>
      <c r="S138" s="7" t="s">
        <v>74</v>
      </c>
      <c r="T138" s="7" t="s">
        <v>74</v>
      </c>
      <c r="U138" s="7" t="s">
        <v>74</v>
      </c>
      <c r="V138" s="7" t="s">
        <v>232</v>
      </c>
      <c r="W138" s="7" t="s">
        <v>233</v>
      </c>
      <c r="X138" s="7" t="s">
        <v>76</v>
      </c>
      <c r="Y138" s="7" t="s">
        <v>76</v>
      </c>
      <c r="Z138" s="7" t="s">
        <v>75</v>
      </c>
      <c r="AA138" s="7" t="s">
        <v>76</v>
      </c>
      <c r="AB138" s="7" t="s">
        <v>76</v>
      </c>
      <c r="AC138" s="7" t="s">
        <v>74</v>
      </c>
      <c r="AD138" s="7" t="s">
        <v>74</v>
      </c>
      <c r="AE138" s="7" t="s">
        <v>77</v>
      </c>
      <c r="AF138" s="7" t="s">
        <v>129</v>
      </c>
      <c r="AG138" s="7" t="s">
        <v>130</v>
      </c>
      <c r="AH138" s="7" t="s">
        <v>76</v>
      </c>
      <c r="AI138" s="7" t="s">
        <v>76</v>
      </c>
      <c r="AJ138" s="7" t="s">
        <v>74</v>
      </c>
      <c r="AK138" s="7" t="s">
        <v>74</v>
      </c>
      <c r="AL138" s="7" t="s">
        <v>74</v>
      </c>
      <c r="AM138" s="7" t="s">
        <v>74</v>
      </c>
      <c r="AN138" s="7" t="s">
        <v>74</v>
      </c>
      <c r="AO138" s="10"/>
      <c r="AP138" s="10"/>
      <c r="AQ138" s="8" t="b">
        <v>0</v>
      </c>
      <c r="AR138" s="8">
        <v>-1</v>
      </c>
      <c r="AS138" s="8">
        <v>-1</v>
      </c>
      <c r="AT138" s="8">
        <v>-1</v>
      </c>
    </row>
    <row r="139" spans="1:46" ht="13.5" customHeight="1" x14ac:dyDescent="0.25">
      <c r="A139" s="7" t="s">
        <v>711</v>
      </c>
      <c r="B139" s="7" t="s">
        <v>247</v>
      </c>
      <c r="C139" s="7" t="s">
        <v>99</v>
      </c>
      <c r="D139" s="7" t="s">
        <v>1</v>
      </c>
      <c r="E139" s="8" t="b">
        <v>0</v>
      </c>
      <c r="F139" s="7" t="s">
        <v>712</v>
      </c>
      <c r="G139" s="7" t="s">
        <v>66</v>
      </c>
      <c r="H139" s="7" t="s">
        <v>713</v>
      </c>
      <c r="I139" s="7" t="s">
        <v>714</v>
      </c>
      <c r="J139" s="7" t="s">
        <v>68</v>
      </c>
      <c r="K139" s="7" t="s">
        <v>69</v>
      </c>
      <c r="L139" s="9">
        <v>39630</v>
      </c>
      <c r="M139" s="7" t="s">
        <v>70</v>
      </c>
      <c r="N139" s="7" t="s">
        <v>715</v>
      </c>
      <c r="O139" s="7" t="s">
        <v>711</v>
      </c>
      <c r="P139" s="7" t="s">
        <v>94</v>
      </c>
      <c r="Q139" s="7" t="s">
        <v>74</v>
      </c>
      <c r="R139" s="7" t="s">
        <v>74</v>
      </c>
      <c r="S139" s="7" t="s">
        <v>74</v>
      </c>
      <c r="T139" s="7" t="s">
        <v>73</v>
      </c>
      <c r="U139" s="7" t="s">
        <v>74</v>
      </c>
      <c r="V139" s="7" t="s">
        <v>232</v>
      </c>
      <c r="W139" s="7" t="s">
        <v>233</v>
      </c>
      <c r="X139" s="7" t="s">
        <v>76</v>
      </c>
      <c r="Y139" s="7" t="s">
        <v>76</v>
      </c>
      <c r="Z139" s="7" t="s">
        <v>75</v>
      </c>
      <c r="AA139" s="7" t="s">
        <v>76</v>
      </c>
      <c r="AB139" s="7" t="s">
        <v>76</v>
      </c>
      <c r="AC139" s="7" t="s">
        <v>74</v>
      </c>
      <c r="AD139" s="7" t="s">
        <v>74</v>
      </c>
      <c r="AE139" s="7" t="s">
        <v>77</v>
      </c>
      <c r="AF139" s="7" t="s">
        <v>129</v>
      </c>
      <c r="AG139" s="7" t="s">
        <v>130</v>
      </c>
      <c r="AH139" s="7" t="s">
        <v>76</v>
      </c>
      <c r="AI139" s="7" t="s">
        <v>76</v>
      </c>
      <c r="AJ139" s="7" t="s">
        <v>74</v>
      </c>
      <c r="AK139" s="7" t="s">
        <v>74</v>
      </c>
      <c r="AL139" s="7" t="s">
        <v>74</v>
      </c>
      <c r="AM139" s="7" t="s">
        <v>74</v>
      </c>
      <c r="AN139" s="7" t="s">
        <v>74</v>
      </c>
      <c r="AO139" s="10"/>
      <c r="AP139" s="10"/>
      <c r="AQ139" s="8" t="b">
        <v>0</v>
      </c>
      <c r="AR139" s="8">
        <v>-1</v>
      </c>
      <c r="AS139" s="8">
        <v>-1</v>
      </c>
      <c r="AT139" s="8">
        <v>-1</v>
      </c>
    </row>
    <row r="140" spans="1:46" ht="13.5" customHeight="1" x14ac:dyDescent="0.25">
      <c r="A140" s="7" t="s">
        <v>716</v>
      </c>
      <c r="B140" s="7" t="s">
        <v>646</v>
      </c>
      <c r="C140" s="7" t="s">
        <v>217</v>
      </c>
      <c r="D140" s="7" t="s">
        <v>1</v>
      </c>
      <c r="E140" s="8" t="b">
        <v>0</v>
      </c>
      <c r="F140" s="7" t="s">
        <v>717</v>
      </c>
      <c r="G140" s="7" t="s">
        <v>66</v>
      </c>
      <c r="H140" s="7" t="s">
        <v>718</v>
      </c>
      <c r="I140" s="7" t="s">
        <v>646</v>
      </c>
      <c r="J140" s="7" t="s">
        <v>68</v>
      </c>
      <c r="K140" s="7" t="s">
        <v>69</v>
      </c>
      <c r="L140" s="9">
        <v>38684</v>
      </c>
      <c r="M140" s="7" t="s">
        <v>70</v>
      </c>
      <c r="N140" s="7" t="s">
        <v>719</v>
      </c>
      <c r="O140" s="7" t="s">
        <v>716</v>
      </c>
      <c r="P140" s="7" t="s">
        <v>72</v>
      </c>
      <c r="Q140" s="7" t="s">
        <v>73</v>
      </c>
      <c r="R140" s="7" t="s">
        <v>74</v>
      </c>
      <c r="S140" s="7" t="s">
        <v>74</v>
      </c>
      <c r="T140" s="7" t="s">
        <v>177</v>
      </c>
      <c r="U140" s="7" t="s">
        <v>74</v>
      </c>
      <c r="V140" s="7" t="s">
        <v>74</v>
      </c>
      <c r="W140" s="7" t="s">
        <v>74</v>
      </c>
      <c r="X140" s="7" t="s">
        <v>75</v>
      </c>
      <c r="Y140" s="7" t="s">
        <v>76</v>
      </c>
      <c r="Z140" s="7" t="s">
        <v>75</v>
      </c>
      <c r="AA140" s="7" t="s">
        <v>76</v>
      </c>
      <c r="AB140" s="7" t="s">
        <v>76</v>
      </c>
      <c r="AC140" s="7" t="s">
        <v>74</v>
      </c>
      <c r="AD140" s="7" t="s">
        <v>73</v>
      </c>
      <c r="AE140" s="7" t="s">
        <v>77</v>
      </c>
      <c r="AF140" s="7" t="s">
        <v>224</v>
      </c>
      <c r="AG140" s="7" t="s">
        <v>225</v>
      </c>
      <c r="AH140" s="7" t="s">
        <v>76</v>
      </c>
      <c r="AI140" s="7" t="s">
        <v>76</v>
      </c>
      <c r="AJ140" s="7" t="s">
        <v>74</v>
      </c>
      <c r="AK140" s="7" t="s">
        <v>74</v>
      </c>
      <c r="AL140" s="7" t="s">
        <v>74</v>
      </c>
      <c r="AM140" s="7" t="s">
        <v>74</v>
      </c>
      <c r="AN140" s="7" t="s">
        <v>74</v>
      </c>
      <c r="AO140" s="10"/>
      <c r="AP140" s="10"/>
      <c r="AQ140" s="8" t="b">
        <v>0</v>
      </c>
      <c r="AR140" s="8">
        <v>-1</v>
      </c>
      <c r="AS140" s="8">
        <v>-1</v>
      </c>
      <c r="AT140" s="8">
        <v>0</v>
      </c>
    </row>
    <row r="141" spans="1:46" ht="13.5" customHeight="1" x14ac:dyDescent="0.25">
      <c r="A141" s="7" t="s">
        <v>720</v>
      </c>
      <c r="B141" s="7" t="s">
        <v>646</v>
      </c>
      <c r="C141" s="7" t="s">
        <v>217</v>
      </c>
      <c r="D141" s="7" t="s">
        <v>1</v>
      </c>
      <c r="E141" s="8" t="b">
        <v>0</v>
      </c>
      <c r="F141" s="7" t="s">
        <v>721</v>
      </c>
      <c r="G141" s="7" t="s">
        <v>66</v>
      </c>
      <c r="H141" s="7" t="s">
        <v>722</v>
      </c>
      <c r="I141" s="7" t="s">
        <v>646</v>
      </c>
      <c r="J141" s="7" t="s">
        <v>68</v>
      </c>
      <c r="K141" s="7" t="s">
        <v>69</v>
      </c>
      <c r="L141" s="9">
        <v>38169</v>
      </c>
      <c r="M141" s="7" t="s">
        <v>70</v>
      </c>
      <c r="N141" s="7" t="s">
        <v>723</v>
      </c>
      <c r="O141" s="7" t="s">
        <v>720</v>
      </c>
      <c r="P141" s="7" t="s">
        <v>72</v>
      </c>
      <c r="Q141" s="7" t="s">
        <v>74</v>
      </c>
      <c r="R141" s="7" t="s">
        <v>74</v>
      </c>
      <c r="S141" s="7" t="s">
        <v>74</v>
      </c>
      <c r="T141" s="7" t="s">
        <v>177</v>
      </c>
      <c r="U141" s="7" t="s">
        <v>74</v>
      </c>
      <c r="V141" s="7" t="s">
        <v>74</v>
      </c>
      <c r="W141" s="7" t="s">
        <v>74</v>
      </c>
      <c r="X141" s="7" t="s">
        <v>75</v>
      </c>
      <c r="Y141" s="7" t="s">
        <v>76</v>
      </c>
      <c r="Z141" s="7" t="s">
        <v>75</v>
      </c>
      <c r="AA141" s="7" t="s">
        <v>76</v>
      </c>
      <c r="AB141" s="7" t="s">
        <v>76</v>
      </c>
      <c r="AC141" s="7" t="s">
        <v>74</v>
      </c>
      <c r="AD141" s="7" t="s">
        <v>74</v>
      </c>
      <c r="AE141" s="7" t="s">
        <v>77</v>
      </c>
      <c r="AF141" s="7" t="s">
        <v>224</v>
      </c>
      <c r="AG141" s="7" t="s">
        <v>225</v>
      </c>
      <c r="AH141" s="7" t="s">
        <v>75</v>
      </c>
      <c r="AI141" s="7" t="s">
        <v>75</v>
      </c>
      <c r="AJ141" s="7" t="s">
        <v>74</v>
      </c>
      <c r="AK141" s="7" t="s">
        <v>74</v>
      </c>
      <c r="AL141" s="7" t="s">
        <v>74</v>
      </c>
      <c r="AM141" s="7" t="s">
        <v>74</v>
      </c>
      <c r="AN141" s="7" t="s">
        <v>74</v>
      </c>
      <c r="AO141" s="10"/>
      <c r="AP141" s="10"/>
      <c r="AQ141" s="8" t="b">
        <v>0</v>
      </c>
      <c r="AR141" s="8">
        <v>-1</v>
      </c>
      <c r="AS141" s="8">
        <v>-1</v>
      </c>
      <c r="AT141" s="8">
        <v>0</v>
      </c>
    </row>
    <row r="142" spans="1:46" ht="13.5" customHeight="1" x14ac:dyDescent="0.25">
      <c r="A142" s="7" t="s">
        <v>724</v>
      </c>
      <c r="B142" s="7" t="s">
        <v>63</v>
      </c>
      <c r="C142" s="7" t="s">
        <v>64</v>
      </c>
      <c r="D142" s="7" t="s">
        <v>1</v>
      </c>
      <c r="E142" s="8" t="b">
        <v>0</v>
      </c>
      <c r="F142" s="7" t="s">
        <v>725</v>
      </c>
      <c r="G142" s="7" t="s">
        <v>66</v>
      </c>
      <c r="H142" s="7" t="s">
        <v>726</v>
      </c>
      <c r="I142" s="7" t="s">
        <v>727</v>
      </c>
      <c r="J142" s="7" t="s">
        <v>68</v>
      </c>
      <c r="K142" s="7" t="s">
        <v>69</v>
      </c>
      <c r="L142" s="9">
        <v>41985</v>
      </c>
      <c r="M142" s="7" t="s">
        <v>70</v>
      </c>
      <c r="N142" s="7" t="s">
        <v>728</v>
      </c>
      <c r="O142" s="7" t="s">
        <v>724</v>
      </c>
      <c r="P142" s="7" t="s">
        <v>72</v>
      </c>
      <c r="Q142" s="7" t="s">
        <v>74</v>
      </c>
      <c r="R142" s="7" t="s">
        <v>74</v>
      </c>
      <c r="S142" s="7" t="s">
        <v>74</v>
      </c>
      <c r="T142" s="7" t="s">
        <v>74</v>
      </c>
      <c r="U142" s="7" t="s">
        <v>74</v>
      </c>
      <c r="V142" s="7" t="s">
        <v>74</v>
      </c>
      <c r="W142" s="7" t="s">
        <v>74</v>
      </c>
      <c r="X142" s="7" t="s">
        <v>75</v>
      </c>
      <c r="Y142" s="7" t="s">
        <v>76</v>
      </c>
      <c r="Z142" s="7" t="s">
        <v>75</v>
      </c>
      <c r="AA142" s="7" t="s">
        <v>76</v>
      </c>
      <c r="AB142" s="7" t="s">
        <v>76</v>
      </c>
      <c r="AC142" s="7" t="s">
        <v>74</v>
      </c>
      <c r="AD142" s="7" t="s">
        <v>74</v>
      </c>
      <c r="AE142" s="7" t="s">
        <v>77</v>
      </c>
      <c r="AF142" s="7" t="s">
        <v>119</v>
      </c>
      <c r="AG142" s="7" t="s">
        <v>120</v>
      </c>
      <c r="AH142" s="7" t="s">
        <v>75</v>
      </c>
      <c r="AI142" s="7" t="s">
        <v>75</v>
      </c>
      <c r="AJ142" s="7" t="s">
        <v>74</v>
      </c>
      <c r="AK142" s="7" t="s">
        <v>74</v>
      </c>
      <c r="AL142" s="7" t="s">
        <v>74</v>
      </c>
      <c r="AM142" s="7" t="s">
        <v>74</v>
      </c>
      <c r="AN142" s="7" t="s">
        <v>74</v>
      </c>
      <c r="AO142" s="10"/>
      <c r="AP142" s="10"/>
      <c r="AQ142" s="8" t="b">
        <v>0</v>
      </c>
      <c r="AR142" s="8">
        <v>-1</v>
      </c>
      <c r="AS142" s="8">
        <v>-1</v>
      </c>
      <c r="AT142" s="8">
        <v>-1</v>
      </c>
    </row>
    <row r="143" spans="1:46" ht="13.5" customHeight="1" x14ac:dyDescent="0.25">
      <c r="A143" s="7" t="s">
        <v>729</v>
      </c>
      <c r="B143" s="7" t="s">
        <v>98</v>
      </c>
      <c r="C143" s="7" t="s">
        <v>99</v>
      </c>
      <c r="D143" s="7" t="s">
        <v>1</v>
      </c>
      <c r="E143" s="8" t="b">
        <v>0</v>
      </c>
      <c r="F143" s="7" t="s">
        <v>730</v>
      </c>
      <c r="G143" s="7" t="s">
        <v>66</v>
      </c>
      <c r="H143" s="7" t="s">
        <v>731</v>
      </c>
      <c r="I143" s="7" t="s">
        <v>98</v>
      </c>
      <c r="J143" s="7" t="s">
        <v>68</v>
      </c>
      <c r="K143" s="7" t="s">
        <v>76</v>
      </c>
      <c r="L143" s="9">
        <v>41348</v>
      </c>
      <c r="M143" s="7" t="s">
        <v>70</v>
      </c>
      <c r="N143" s="7" t="s">
        <v>732</v>
      </c>
      <c r="O143" s="7" t="s">
        <v>729</v>
      </c>
      <c r="P143" s="7" t="s">
        <v>126</v>
      </c>
      <c r="Q143" s="7" t="s">
        <v>103</v>
      </c>
      <c r="R143" s="7" t="s">
        <v>74</v>
      </c>
      <c r="S143" s="7" t="s">
        <v>74</v>
      </c>
      <c r="T143" s="7" t="s">
        <v>74</v>
      </c>
      <c r="U143" s="7" t="s">
        <v>74</v>
      </c>
      <c r="V143" s="7" t="s">
        <v>74</v>
      </c>
      <c r="W143" s="7" t="s">
        <v>74</v>
      </c>
      <c r="X143" s="7" t="s">
        <v>76</v>
      </c>
      <c r="Y143" s="7" t="s">
        <v>76</v>
      </c>
      <c r="Z143" s="7" t="s">
        <v>76</v>
      </c>
      <c r="AA143" s="7" t="s">
        <v>75</v>
      </c>
      <c r="AB143" s="7" t="s">
        <v>76</v>
      </c>
      <c r="AC143" s="7" t="s">
        <v>733</v>
      </c>
      <c r="AD143" s="7" t="s">
        <v>734</v>
      </c>
      <c r="AE143" s="7" t="s">
        <v>77</v>
      </c>
      <c r="AF143" s="7" t="s">
        <v>74</v>
      </c>
      <c r="AG143" s="7" t="s">
        <v>73</v>
      </c>
      <c r="AH143" s="7" t="s">
        <v>75</v>
      </c>
      <c r="AI143" s="7" t="s">
        <v>75</v>
      </c>
      <c r="AJ143" s="7" t="s">
        <v>74</v>
      </c>
      <c r="AK143" s="7" t="s">
        <v>266</v>
      </c>
      <c r="AL143" s="7" t="s">
        <v>74</v>
      </c>
      <c r="AM143" s="7" t="s">
        <v>74</v>
      </c>
      <c r="AN143" s="7" t="s">
        <v>74</v>
      </c>
      <c r="AO143" s="10"/>
      <c r="AP143" s="10"/>
      <c r="AQ143" s="8" t="b">
        <v>0</v>
      </c>
      <c r="AR143" s="8">
        <v>-1</v>
      </c>
      <c r="AS143" s="8">
        <v>-1</v>
      </c>
      <c r="AT143" s="8">
        <v>0</v>
      </c>
    </row>
    <row r="144" spans="1:46" ht="13.5" customHeight="1" x14ac:dyDescent="0.25">
      <c r="A144" s="7" t="s">
        <v>734</v>
      </c>
      <c r="B144" s="7" t="s">
        <v>98</v>
      </c>
      <c r="C144" s="7" t="s">
        <v>99</v>
      </c>
      <c r="D144" s="7" t="s">
        <v>1</v>
      </c>
      <c r="E144" s="8" t="b">
        <v>0</v>
      </c>
      <c r="F144" s="7" t="s">
        <v>733</v>
      </c>
      <c r="G144" s="7" t="s">
        <v>66</v>
      </c>
      <c r="H144" s="7" t="s">
        <v>731</v>
      </c>
      <c r="I144" s="7" t="s">
        <v>98</v>
      </c>
      <c r="J144" s="7" t="s">
        <v>68</v>
      </c>
      <c r="K144" s="7" t="s">
        <v>69</v>
      </c>
      <c r="L144" s="9">
        <v>39630</v>
      </c>
      <c r="M144" s="7" t="s">
        <v>70</v>
      </c>
      <c r="N144" s="7" t="s">
        <v>735</v>
      </c>
      <c r="O144" s="7" t="s">
        <v>734</v>
      </c>
      <c r="P144" s="7" t="s">
        <v>73</v>
      </c>
      <c r="Q144" s="7" t="s">
        <v>73</v>
      </c>
      <c r="R144" s="7" t="s">
        <v>74</v>
      </c>
      <c r="S144" s="7" t="s">
        <v>74</v>
      </c>
      <c r="T144" s="7" t="s">
        <v>74</v>
      </c>
      <c r="U144" s="7" t="s">
        <v>74</v>
      </c>
      <c r="V144" s="7" t="s">
        <v>74</v>
      </c>
      <c r="W144" s="7" t="s">
        <v>74</v>
      </c>
      <c r="X144" s="7" t="s">
        <v>76</v>
      </c>
      <c r="Y144" s="7" t="s">
        <v>76</v>
      </c>
      <c r="Z144" s="7" t="s">
        <v>75</v>
      </c>
      <c r="AA144" s="7" t="s">
        <v>76</v>
      </c>
      <c r="AB144" s="7" t="s">
        <v>76</v>
      </c>
      <c r="AC144" s="7" t="s">
        <v>74</v>
      </c>
      <c r="AD144" s="7" t="s">
        <v>74</v>
      </c>
      <c r="AE144" s="7" t="s">
        <v>74</v>
      </c>
      <c r="AF144" s="7" t="s">
        <v>74</v>
      </c>
      <c r="AG144" s="7" t="s">
        <v>74</v>
      </c>
      <c r="AH144" s="7" t="s">
        <v>75</v>
      </c>
      <c r="AI144" s="7" t="s">
        <v>75</v>
      </c>
      <c r="AJ144" s="7" t="s">
        <v>74</v>
      </c>
      <c r="AK144" s="7" t="s">
        <v>74</v>
      </c>
      <c r="AL144" s="7" t="s">
        <v>74</v>
      </c>
      <c r="AM144" s="7" t="s">
        <v>74</v>
      </c>
      <c r="AN144" s="7" t="s">
        <v>632</v>
      </c>
      <c r="AO144" s="10"/>
      <c r="AP144" s="10"/>
      <c r="AQ144" s="8" t="b">
        <v>0</v>
      </c>
      <c r="AR144" s="8">
        <v>-1</v>
      </c>
      <c r="AS144" s="8">
        <v>-1</v>
      </c>
      <c r="AT144" s="8">
        <v>-1</v>
      </c>
    </row>
    <row r="145" spans="1:46" ht="13.5" customHeight="1" x14ac:dyDescent="0.25">
      <c r="A145" s="7" t="s">
        <v>736</v>
      </c>
      <c r="B145" s="7" t="s">
        <v>82</v>
      </c>
      <c r="C145" s="7" t="s">
        <v>82</v>
      </c>
      <c r="D145" s="7" t="s">
        <v>1</v>
      </c>
      <c r="E145" s="8" t="b">
        <v>1</v>
      </c>
      <c r="F145" s="7" t="s">
        <v>737</v>
      </c>
      <c r="G145" s="7" t="s">
        <v>74</v>
      </c>
      <c r="H145" s="7" t="s">
        <v>738</v>
      </c>
      <c r="I145" s="7" t="s">
        <v>736</v>
      </c>
      <c r="J145" s="7" t="s">
        <v>68</v>
      </c>
      <c r="K145" s="7" t="s">
        <v>69</v>
      </c>
      <c r="L145" s="9">
        <v>39904</v>
      </c>
      <c r="M145" s="7" t="s">
        <v>70</v>
      </c>
      <c r="N145" s="7" t="s">
        <v>739</v>
      </c>
      <c r="O145" s="7" t="s">
        <v>736</v>
      </c>
      <c r="P145" s="7" t="s">
        <v>72</v>
      </c>
      <c r="Q145" s="7" t="s">
        <v>74</v>
      </c>
      <c r="R145" s="7" t="s">
        <v>74</v>
      </c>
      <c r="S145" s="7" t="s">
        <v>74</v>
      </c>
      <c r="T145" s="7" t="s">
        <v>74</v>
      </c>
      <c r="U145" s="7" t="s">
        <v>74</v>
      </c>
      <c r="V145" s="7" t="s">
        <v>74</v>
      </c>
      <c r="W145" s="7" t="s">
        <v>74</v>
      </c>
      <c r="X145" s="7" t="s">
        <v>75</v>
      </c>
      <c r="Y145" s="7" t="s">
        <v>76</v>
      </c>
      <c r="Z145" s="7" t="s">
        <v>75</v>
      </c>
      <c r="AA145" s="7" t="s">
        <v>76</v>
      </c>
      <c r="AB145" s="7" t="s">
        <v>76</v>
      </c>
      <c r="AC145" s="7" t="s">
        <v>74</v>
      </c>
      <c r="AD145" s="7" t="s">
        <v>74</v>
      </c>
      <c r="AE145" s="7" t="s">
        <v>77</v>
      </c>
      <c r="AF145" s="7" t="s">
        <v>86</v>
      </c>
      <c r="AG145" s="7" t="s">
        <v>87</v>
      </c>
      <c r="AH145" s="7" t="s">
        <v>75</v>
      </c>
      <c r="AI145" s="7" t="s">
        <v>75</v>
      </c>
      <c r="AJ145" s="7" t="s">
        <v>74</v>
      </c>
      <c r="AK145" s="7" t="s">
        <v>158</v>
      </c>
      <c r="AL145" s="7" t="s">
        <v>74</v>
      </c>
      <c r="AM145" s="7" t="s">
        <v>74</v>
      </c>
      <c r="AN145" s="7" t="s">
        <v>74</v>
      </c>
      <c r="AO145" s="10"/>
      <c r="AP145" s="10"/>
      <c r="AQ145" s="8" t="b">
        <v>0</v>
      </c>
      <c r="AR145" s="8">
        <v>-1</v>
      </c>
      <c r="AS145" s="8">
        <v>-1</v>
      </c>
      <c r="AT145" s="8">
        <v>-1</v>
      </c>
    </row>
    <row r="146" spans="1:46" ht="13.5" customHeight="1" x14ac:dyDescent="0.25">
      <c r="A146" s="7" t="s">
        <v>740</v>
      </c>
      <c r="B146" s="7" t="s">
        <v>98</v>
      </c>
      <c r="C146" s="7" t="s">
        <v>99</v>
      </c>
      <c r="D146" s="7" t="s">
        <v>1</v>
      </c>
      <c r="E146" s="8" t="b">
        <v>0</v>
      </c>
      <c r="F146" s="7" t="s">
        <v>741</v>
      </c>
      <c r="G146" s="7" t="s">
        <v>74</v>
      </c>
      <c r="H146" s="7" t="s">
        <v>742</v>
      </c>
      <c r="I146" s="7" t="s">
        <v>743</v>
      </c>
      <c r="J146" s="7" t="s">
        <v>68</v>
      </c>
      <c r="K146" s="7" t="s">
        <v>69</v>
      </c>
      <c r="L146" s="9">
        <v>38169</v>
      </c>
      <c r="M146" s="7" t="s">
        <v>70</v>
      </c>
      <c r="N146" s="7" t="s">
        <v>744</v>
      </c>
      <c r="O146" s="7" t="s">
        <v>740</v>
      </c>
      <c r="P146" s="7" t="s">
        <v>103</v>
      </c>
      <c r="Q146" s="7" t="s">
        <v>73</v>
      </c>
      <c r="R146" s="7" t="s">
        <v>74</v>
      </c>
      <c r="S146" s="7" t="s">
        <v>74</v>
      </c>
      <c r="T146" s="7" t="s">
        <v>74</v>
      </c>
      <c r="U146" s="7" t="s">
        <v>74</v>
      </c>
      <c r="V146" s="7" t="s">
        <v>104</v>
      </c>
      <c r="W146" s="7" t="s">
        <v>105</v>
      </c>
      <c r="X146" s="7" t="s">
        <v>76</v>
      </c>
      <c r="Y146" s="7" t="s">
        <v>76</v>
      </c>
      <c r="Z146" s="7" t="s">
        <v>75</v>
      </c>
      <c r="AA146" s="7" t="s">
        <v>76</v>
      </c>
      <c r="AB146" s="7" t="s">
        <v>76</v>
      </c>
      <c r="AC146" s="7" t="s">
        <v>74</v>
      </c>
      <c r="AD146" s="7" t="s">
        <v>74</v>
      </c>
      <c r="AE146" s="7" t="s">
        <v>77</v>
      </c>
      <c r="AF146" s="7" t="s">
        <v>106</v>
      </c>
      <c r="AG146" s="7" t="s">
        <v>107</v>
      </c>
      <c r="AH146" s="7" t="s">
        <v>75</v>
      </c>
      <c r="AI146" s="7" t="s">
        <v>75</v>
      </c>
      <c r="AJ146" s="7" t="s">
        <v>74</v>
      </c>
      <c r="AK146" s="7" t="s">
        <v>74</v>
      </c>
      <c r="AL146" s="7" t="s">
        <v>74</v>
      </c>
      <c r="AM146" s="7" t="s">
        <v>74</v>
      </c>
      <c r="AN146" s="7" t="s">
        <v>74</v>
      </c>
      <c r="AO146" s="10"/>
      <c r="AP146" s="10"/>
      <c r="AQ146" s="8" t="b">
        <v>0</v>
      </c>
      <c r="AR146" s="8">
        <v>-1</v>
      </c>
      <c r="AS146" s="8">
        <v>-1</v>
      </c>
      <c r="AT146" s="8">
        <v>-1</v>
      </c>
    </row>
    <row r="147" spans="1:46" ht="13.5" customHeight="1" x14ac:dyDescent="0.25">
      <c r="A147" s="7" t="s">
        <v>745</v>
      </c>
      <c r="B147" s="7" t="s">
        <v>151</v>
      </c>
      <c r="C147" s="7" t="s">
        <v>151</v>
      </c>
      <c r="D147" s="7" t="s">
        <v>1</v>
      </c>
      <c r="E147" s="8" t="b">
        <v>0</v>
      </c>
      <c r="F147" s="7" t="s">
        <v>746</v>
      </c>
      <c r="G147" s="7" t="s">
        <v>74</v>
      </c>
      <c r="H147" s="7" t="s">
        <v>747</v>
      </c>
      <c r="I147" s="7" t="s">
        <v>748</v>
      </c>
      <c r="J147" s="7" t="s">
        <v>68</v>
      </c>
      <c r="K147" s="7" t="s">
        <v>69</v>
      </c>
      <c r="L147" s="9">
        <v>39630</v>
      </c>
      <c r="M147" s="7" t="s">
        <v>70</v>
      </c>
      <c r="N147" s="7" t="s">
        <v>749</v>
      </c>
      <c r="O147" s="7" t="s">
        <v>745</v>
      </c>
      <c r="P147" s="7" t="s">
        <v>74</v>
      </c>
      <c r="Q147" s="7" t="s">
        <v>74</v>
      </c>
      <c r="R147" s="7" t="s">
        <v>74</v>
      </c>
      <c r="S147" s="7" t="s">
        <v>74</v>
      </c>
      <c r="T147" s="7" t="s">
        <v>74</v>
      </c>
      <c r="U147" s="7" t="s">
        <v>280</v>
      </c>
      <c r="V147" s="7" t="s">
        <v>74</v>
      </c>
      <c r="W147" s="7" t="s">
        <v>74</v>
      </c>
      <c r="X147" s="7" t="s">
        <v>76</v>
      </c>
      <c r="Y147" s="7" t="s">
        <v>76</v>
      </c>
      <c r="Z147" s="7" t="s">
        <v>76</v>
      </c>
      <c r="AA147" s="7" t="s">
        <v>74</v>
      </c>
      <c r="AB147" s="7" t="s">
        <v>74</v>
      </c>
      <c r="AC147" s="7" t="s">
        <v>74</v>
      </c>
      <c r="AD147" s="7" t="s">
        <v>74</v>
      </c>
      <c r="AE147" s="7" t="s">
        <v>74</v>
      </c>
      <c r="AF147" s="7" t="s">
        <v>74</v>
      </c>
      <c r="AG147" s="7" t="s">
        <v>74</v>
      </c>
      <c r="AH147" s="7" t="s">
        <v>74</v>
      </c>
      <c r="AI147" s="7" t="s">
        <v>74</v>
      </c>
      <c r="AJ147" s="7" t="s">
        <v>74</v>
      </c>
      <c r="AK147" s="7" t="s">
        <v>74</v>
      </c>
      <c r="AL147" s="7" t="s">
        <v>74</v>
      </c>
      <c r="AM147" s="7" t="s">
        <v>74</v>
      </c>
      <c r="AN147" s="7" t="s">
        <v>74</v>
      </c>
      <c r="AO147" s="10"/>
      <c r="AP147" s="10"/>
      <c r="AQ147" s="8" t="b">
        <v>0</v>
      </c>
      <c r="AR147" s="8">
        <v>-1</v>
      </c>
      <c r="AS147" s="8">
        <v>-1</v>
      </c>
      <c r="AT147" s="8">
        <v>-1</v>
      </c>
    </row>
    <row r="148" spans="1:46" ht="13.5" customHeight="1" x14ac:dyDescent="0.25">
      <c r="A148" s="7" t="s">
        <v>750</v>
      </c>
      <c r="B148" s="7" t="s">
        <v>122</v>
      </c>
      <c r="C148" s="7" t="s">
        <v>64</v>
      </c>
      <c r="D148" s="7" t="s">
        <v>1</v>
      </c>
      <c r="E148" s="8" t="b">
        <v>0</v>
      </c>
      <c r="F148" s="7" t="s">
        <v>751</v>
      </c>
      <c r="G148" s="7" t="s">
        <v>66</v>
      </c>
      <c r="H148" s="7" t="s">
        <v>752</v>
      </c>
      <c r="I148" s="7" t="s">
        <v>750</v>
      </c>
      <c r="J148" s="7" t="s">
        <v>68</v>
      </c>
      <c r="K148" s="7" t="s">
        <v>69</v>
      </c>
      <c r="L148" s="9">
        <v>39630</v>
      </c>
      <c r="M148" s="7" t="s">
        <v>70</v>
      </c>
      <c r="N148" s="7" t="s">
        <v>753</v>
      </c>
      <c r="O148" s="7" t="s">
        <v>750</v>
      </c>
      <c r="P148" s="7" t="s">
        <v>72</v>
      </c>
      <c r="Q148" s="7" t="s">
        <v>74</v>
      </c>
      <c r="R148" s="7" t="s">
        <v>74</v>
      </c>
      <c r="S148" s="7" t="s">
        <v>74</v>
      </c>
      <c r="T148" s="7" t="s">
        <v>74</v>
      </c>
      <c r="U148" s="7" t="s">
        <v>74</v>
      </c>
      <c r="V148" s="7" t="s">
        <v>74</v>
      </c>
      <c r="W148" s="7" t="s">
        <v>74</v>
      </c>
      <c r="X148" s="7" t="s">
        <v>75</v>
      </c>
      <c r="Y148" s="7" t="s">
        <v>76</v>
      </c>
      <c r="Z148" s="7" t="s">
        <v>75</v>
      </c>
      <c r="AA148" s="7" t="s">
        <v>76</v>
      </c>
      <c r="AB148" s="7" t="s">
        <v>76</v>
      </c>
      <c r="AC148" s="7" t="s">
        <v>74</v>
      </c>
      <c r="AD148" s="7" t="s">
        <v>74</v>
      </c>
      <c r="AE148" s="7" t="s">
        <v>77</v>
      </c>
      <c r="AF148" s="7" t="s">
        <v>129</v>
      </c>
      <c r="AG148" s="7" t="s">
        <v>130</v>
      </c>
      <c r="AH148" s="7" t="s">
        <v>75</v>
      </c>
      <c r="AI148" s="7" t="s">
        <v>75</v>
      </c>
      <c r="AJ148" s="7" t="s">
        <v>74</v>
      </c>
      <c r="AK148" s="7" t="s">
        <v>74</v>
      </c>
      <c r="AL148" s="7" t="s">
        <v>74</v>
      </c>
      <c r="AM148" s="7" t="s">
        <v>74</v>
      </c>
      <c r="AN148" s="7" t="s">
        <v>74</v>
      </c>
      <c r="AO148" s="10"/>
      <c r="AP148" s="10"/>
      <c r="AQ148" s="8" t="b">
        <v>0</v>
      </c>
      <c r="AR148" s="8">
        <v>-1</v>
      </c>
      <c r="AS148" s="8">
        <v>-1</v>
      </c>
      <c r="AT148" s="8">
        <v>-1</v>
      </c>
    </row>
    <row r="149" spans="1:46" ht="13.5" customHeight="1" x14ac:dyDescent="0.25">
      <c r="A149" s="7" t="s">
        <v>754</v>
      </c>
      <c r="B149" s="7" t="s">
        <v>82</v>
      </c>
      <c r="C149" s="7" t="s">
        <v>82</v>
      </c>
      <c r="D149" s="7" t="s">
        <v>1</v>
      </c>
      <c r="E149" s="8" t="b">
        <v>0</v>
      </c>
      <c r="F149" s="7" t="s">
        <v>755</v>
      </c>
      <c r="G149" s="7" t="s">
        <v>66</v>
      </c>
      <c r="H149" s="7" t="s">
        <v>756</v>
      </c>
      <c r="I149" s="7" t="s">
        <v>754</v>
      </c>
      <c r="J149" s="7" t="s">
        <v>68</v>
      </c>
      <c r="K149" s="7" t="s">
        <v>69</v>
      </c>
      <c r="L149" s="9">
        <v>41913</v>
      </c>
      <c r="M149" s="7" t="s">
        <v>70</v>
      </c>
      <c r="N149" s="7" t="s">
        <v>757</v>
      </c>
      <c r="O149" s="7" t="s">
        <v>754</v>
      </c>
      <c r="P149" s="7" t="s">
        <v>72</v>
      </c>
      <c r="Q149" s="7" t="s">
        <v>73</v>
      </c>
      <c r="R149" s="7" t="s">
        <v>74</v>
      </c>
      <c r="S149" s="7" t="s">
        <v>74</v>
      </c>
      <c r="T149" s="7" t="s">
        <v>74</v>
      </c>
      <c r="U149" s="7" t="s">
        <v>74</v>
      </c>
      <c r="V149" s="7" t="s">
        <v>74</v>
      </c>
      <c r="W149" s="7" t="s">
        <v>74</v>
      </c>
      <c r="X149" s="7" t="s">
        <v>75</v>
      </c>
      <c r="Y149" s="7" t="s">
        <v>76</v>
      </c>
      <c r="Z149" s="7" t="s">
        <v>75</v>
      </c>
      <c r="AA149" s="7" t="s">
        <v>76</v>
      </c>
      <c r="AB149" s="7" t="s">
        <v>76</v>
      </c>
      <c r="AC149" s="7" t="s">
        <v>74</v>
      </c>
      <c r="AD149" s="7" t="s">
        <v>74</v>
      </c>
      <c r="AE149" s="7" t="s">
        <v>77</v>
      </c>
      <c r="AF149" s="7" t="s">
        <v>86</v>
      </c>
      <c r="AG149" s="7" t="s">
        <v>87</v>
      </c>
      <c r="AH149" s="7" t="s">
        <v>76</v>
      </c>
      <c r="AI149" s="7" t="s">
        <v>76</v>
      </c>
      <c r="AJ149" s="7" t="s">
        <v>74</v>
      </c>
      <c r="AK149" s="7" t="s">
        <v>74</v>
      </c>
      <c r="AL149" s="7" t="s">
        <v>74</v>
      </c>
      <c r="AM149" s="7" t="s">
        <v>74</v>
      </c>
      <c r="AN149" s="7" t="s">
        <v>74</v>
      </c>
      <c r="AO149" s="11">
        <v>42013.609525462962</v>
      </c>
      <c r="AP149" s="10"/>
      <c r="AQ149" s="8" t="b">
        <v>0</v>
      </c>
      <c r="AR149" s="8">
        <v>-1</v>
      </c>
      <c r="AS149" s="8">
        <v>-1</v>
      </c>
      <c r="AT149" s="8">
        <v>-1</v>
      </c>
    </row>
    <row r="150" spans="1:46" ht="13.5" customHeight="1" x14ac:dyDescent="0.25">
      <c r="A150" s="7" t="s">
        <v>758</v>
      </c>
      <c r="B150" s="7" t="s">
        <v>63</v>
      </c>
      <c r="C150" s="7" t="s">
        <v>64</v>
      </c>
      <c r="D150" s="7" t="s">
        <v>1</v>
      </c>
      <c r="E150" s="8" t="b">
        <v>0</v>
      </c>
      <c r="F150" s="7" t="s">
        <v>759</v>
      </c>
      <c r="G150" s="7" t="s">
        <v>66</v>
      </c>
      <c r="H150" s="7" t="s">
        <v>760</v>
      </c>
      <c r="I150" s="7" t="s">
        <v>761</v>
      </c>
      <c r="J150" s="7" t="s">
        <v>68</v>
      </c>
      <c r="K150" s="7" t="s">
        <v>69</v>
      </c>
      <c r="L150" s="9">
        <v>39630</v>
      </c>
      <c r="M150" s="7" t="s">
        <v>70</v>
      </c>
      <c r="N150" s="7" t="s">
        <v>762</v>
      </c>
      <c r="O150" s="7" t="s">
        <v>758</v>
      </c>
      <c r="P150" s="7" t="s">
        <v>146</v>
      </c>
      <c r="Q150" s="7" t="s">
        <v>72</v>
      </c>
      <c r="R150" s="7" t="s">
        <v>74</v>
      </c>
      <c r="S150" s="7" t="s">
        <v>74</v>
      </c>
      <c r="T150" s="7" t="s">
        <v>74</v>
      </c>
      <c r="U150" s="7" t="s">
        <v>74</v>
      </c>
      <c r="V150" s="7" t="s">
        <v>74</v>
      </c>
      <c r="W150" s="7" t="s">
        <v>74</v>
      </c>
      <c r="X150" s="7" t="s">
        <v>75</v>
      </c>
      <c r="Y150" s="7" t="s">
        <v>76</v>
      </c>
      <c r="Z150" s="7" t="s">
        <v>76</v>
      </c>
      <c r="AA150" s="7" t="s">
        <v>76</v>
      </c>
      <c r="AB150" s="7" t="s">
        <v>75</v>
      </c>
      <c r="AC150" s="7" t="s">
        <v>641</v>
      </c>
      <c r="AD150" s="7" t="s">
        <v>640</v>
      </c>
      <c r="AE150" s="7" t="s">
        <v>77</v>
      </c>
      <c r="AF150" s="7" t="s">
        <v>119</v>
      </c>
      <c r="AG150" s="7" t="s">
        <v>120</v>
      </c>
      <c r="AH150" s="7" t="s">
        <v>75</v>
      </c>
      <c r="AI150" s="7" t="s">
        <v>75</v>
      </c>
      <c r="AJ150" s="7" t="s">
        <v>74</v>
      </c>
      <c r="AK150" s="7" t="s">
        <v>763</v>
      </c>
      <c r="AL150" s="7" t="s">
        <v>74</v>
      </c>
      <c r="AM150" s="7" t="s">
        <v>74</v>
      </c>
      <c r="AN150" s="7" t="s">
        <v>74</v>
      </c>
      <c r="AO150" s="10"/>
      <c r="AP150" s="10"/>
      <c r="AQ150" s="8" t="b">
        <v>0</v>
      </c>
      <c r="AR150" s="8">
        <v>-1</v>
      </c>
      <c r="AS150" s="8">
        <v>-1</v>
      </c>
      <c r="AT150" s="8">
        <v>-1</v>
      </c>
    </row>
    <row r="151" spans="1:46" ht="13.5" customHeight="1" x14ac:dyDescent="0.25">
      <c r="A151" s="7" t="s">
        <v>764</v>
      </c>
      <c r="B151" s="7" t="s">
        <v>64</v>
      </c>
      <c r="C151" s="7" t="s">
        <v>64</v>
      </c>
      <c r="D151" s="7" t="s">
        <v>1</v>
      </c>
      <c r="E151" s="8" t="b">
        <v>0</v>
      </c>
      <c r="F151" s="7" t="s">
        <v>765</v>
      </c>
      <c r="G151" s="7" t="s">
        <v>66</v>
      </c>
      <c r="H151" s="7" t="s">
        <v>766</v>
      </c>
      <c r="I151" s="7" t="s">
        <v>764</v>
      </c>
      <c r="J151" s="7" t="s">
        <v>68</v>
      </c>
      <c r="K151" s="7" t="s">
        <v>69</v>
      </c>
      <c r="L151" s="9">
        <v>39630</v>
      </c>
      <c r="M151" s="7" t="s">
        <v>70</v>
      </c>
      <c r="N151" s="7" t="s">
        <v>767</v>
      </c>
      <c r="O151" s="7" t="s">
        <v>764</v>
      </c>
      <c r="P151" s="7" t="s">
        <v>94</v>
      </c>
      <c r="Q151" s="7" t="s">
        <v>74</v>
      </c>
      <c r="R151" s="7" t="s">
        <v>74</v>
      </c>
      <c r="S151" s="7" t="s">
        <v>74</v>
      </c>
      <c r="T151" s="7" t="s">
        <v>74</v>
      </c>
      <c r="U151" s="7" t="s">
        <v>74</v>
      </c>
      <c r="V151" s="7" t="s">
        <v>74</v>
      </c>
      <c r="W151" s="7" t="s">
        <v>74</v>
      </c>
      <c r="X151" s="7" t="s">
        <v>76</v>
      </c>
      <c r="Y151" s="7" t="s">
        <v>76</v>
      </c>
      <c r="Z151" s="7" t="s">
        <v>75</v>
      </c>
      <c r="AA151" s="7" t="s">
        <v>76</v>
      </c>
      <c r="AB151" s="7" t="s">
        <v>76</v>
      </c>
      <c r="AC151" s="7" t="s">
        <v>74</v>
      </c>
      <c r="AD151" s="7" t="s">
        <v>74</v>
      </c>
      <c r="AE151" s="7" t="s">
        <v>77</v>
      </c>
      <c r="AF151" s="7" t="s">
        <v>119</v>
      </c>
      <c r="AG151" s="7" t="s">
        <v>120</v>
      </c>
      <c r="AH151" s="7" t="s">
        <v>76</v>
      </c>
      <c r="AI151" s="7" t="s">
        <v>76</v>
      </c>
      <c r="AJ151" s="7" t="s">
        <v>74</v>
      </c>
      <c r="AK151" s="7" t="s">
        <v>74</v>
      </c>
      <c r="AL151" s="7" t="s">
        <v>74</v>
      </c>
      <c r="AM151" s="7" t="s">
        <v>74</v>
      </c>
      <c r="AN151" s="7" t="s">
        <v>74</v>
      </c>
      <c r="AO151" s="10"/>
      <c r="AP151" s="10"/>
      <c r="AQ151" s="8" t="b">
        <v>0</v>
      </c>
      <c r="AR151" s="8">
        <v>-1</v>
      </c>
      <c r="AS151" s="8">
        <v>-1</v>
      </c>
      <c r="AT151" s="8">
        <v>-1</v>
      </c>
    </row>
    <row r="152" spans="1:46" ht="13.5" customHeight="1" x14ac:dyDescent="0.25">
      <c r="A152" s="7" t="s">
        <v>768</v>
      </c>
      <c r="B152" s="7" t="s">
        <v>247</v>
      </c>
      <c r="C152" s="7" t="s">
        <v>99</v>
      </c>
      <c r="D152" s="7" t="s">
        <v>1</v>
      </c>
      <c r="E152" s="8" t="b">
        <v>0</v>
      </c>
      <c r="F152" s="7" t="s">
        <v>769</v>
      </c>
      <c r="G152" s="7" t="s">
        <v>66</v>
      </c>
      <c r="H152" s="7" t="s">
        <v>770</v>
      </c>
      <c r="I152" s="7" t="s">
        <v>771</v>
      </c>
      <c r="J152" s="7" t="s">
        <v>68</v>
      </c>
      <c r="K152" s="7" t="s">
        <v>69</v>
      </c>
      <c r="L152" s="9">
        <v>39630</v>
      </c>
      <c r="M152" s="7" t="s">
        <v>70</v>
      </c>
      <c r="N152" s="7" t="s">
        <v>772</v>
      </c>
      <c r="O152" s="7" t="s">
        <v>768</v>
      </c>
      <c r="P152" s="7" t="s">
        <v>94</v>
      </c>
      <c r="Q152" s="7" t="s">
        <v>74</v>
      </c>
      <c r="R152" s="7" t="s">
        <v>74</v>
      </c>
      <c r="S152" s="7" t="s">
        <v>74</v>
      </c>
      <c r="T152" s="7" t="s">
        <v>74</v>
      </c>
      <c r="U152" s="7" t="s">
        <v>74</v>
      </c>
      <c r="V152" s="7" t="s">
        <v>232</v>
      </c>
      <c r="W152" s="7" t="s">
        <v>233</v>
      </c>
      <c r="X152" s="7" t="s">
        <v>76</v>
      </c>
      <c r="Y152" s="7" t="s">
        <v>76</v>
      </c>
      <c r="Z152" s="7" t="s">
        <v>75</v>
      </c>
      <c r="AA152" s="7" t="s">
        <v>76</v>
      </c>
      <c r="AB152" s="7" t="s">
        <v>76</v>
      </c>
      <c r="AC152" s="7" t="s">
        <v>74</v>
      </c>
      <c r="AD152" s="7" t="s">
        <v>74</v>
      </c>
      <c r="AE152" s="7" t="s">
        <v>77</v>
      </c>
      <c r="AF152" s="7" t="s">
        <v>129</v>
      </c>
      <c r="AG152" s="7" t="s">
        <v>130</v>
      </c>
      <c r="AH152" s="7" t="s">
        <v>76</v>
      </c>
      <c r="AI152" s="7" t="s">
        <v>76</v>
      </c>
      <c r="AJ152" s="7" t="s">
        <v>74</v>
      </c>
      <c r="AK152" s="7" t="s">
        <v>74</v>
      </c>
      <c r="AL152" s="7" t="s">
        <v>74</v>
      </c>
      <c r="AM152" s="7" t="s">
        <v>74</v>
      </c>
      <c r="AN152" s="7" t="s">
        <v>74</v>
      </c>
      <c r="AO152" s="10"/>
      <c r="AP152" s="10"/>
      <c r="AQ152" s="8" t="b">
        <v>0</v>
      </c>
      <c r="AR152" s="8">
        <v>-1</v>
      </c>
      <c r="AS152" s="8">
        <v>-1</v>
      </c>
      <c r="AT152" s="8">
        <v>-1</v>
      </c>
    </row>
    <row r="153" spans="1:46" ht="13.5" customHeight="1" x14ac:dyDescent="0.25">
      <c r="A153" s="7" t="s">
        <v>773</v>
      </c>
      <c r="B153" s="7" t="s">
        <v>217</v>
      </c>
      <c r="C153" s="7" t="s">
        <v>217</v>
      </c>
      <c r="D153" s="7" t="s">
        <v>1</v>
      </c>
      <c r="E153" s="8" t="b">
        <v>0</v>
      </c>
      <c r="F153" s="7" t="s">
        <v>774</v>
      </c>
      <c r="G153" s="7" t="s">
        <v>74</v>
      </c>
      <c r="H153" s="7" t="s">
        <v>638</v>
      </c>
      <c r="I153" s="7" t="s">
        <v>636</v>
      </c>
      <c r="J153" s="7" t="s">
        <v>68</v>
      </c>
      <c r="K153" s="7" t="s">
        <v>74</v>
      </c>
      <c r="L153" s="10"/>
      <c r="M153" s="7" t="s">
        <v>74</v>
      </c>
      <c r="N153" s="7" t="s">
        <v>74</v>
      </c>
      <c r="O153" s="7" t="s">
        <v>773</v>
      </c>
      <c r="P153" s="7" t="s">
        <v>74</v>
      </c>
      <c r="Q153" s="7" t="s">
        <v>74</v>
      </c>
      <c r="R153" s="7" t="s">
        <v>74</v>
      </c>
      <c r="S153" s="7" t="s">
        <v>74</v>
      </c>
      <c r="T153" s="7" t="s">
        <v>74</v>
      </c>
      <c r="U153" s="7" t="s">
        <v>74</v>
      </c>
      <c r="V153" s="7" t="s">
        <v>74</v>
      </c>
      <c r="W153" s="7" t="s">
        <v>74</v>
      </c>
      <c r="X153" s="7" t="s">
        <v>74</v>
      </c>
      <c r="Y153" s="7" t="s">
        <v>74</v>
      </c>
      <c r="Z153" s="7" t="s">
        <v>74</v>
      </c>
      <c r="AA153" s="7" t="s">
        <v>76</v>
      </c>
      <c r="AB153" s="7" t="s">
        <v>74</v>
      </c>
      <c r="AC153" s="7" t="s">
        <v>74</v>
      </c>
      <c r="AD153" s="7" t="s">
        <v>74</v>
      </c>
      <c r="AE153" s="7" t="s">
        <v>74</v>
      </c>
      <c r="AF153" s="7" t="s">
        <v>74</v>
      </c>
      <c r="AG153" s="7" t="s">
        <v>74</v>
      </c>
      <c r="AH153" s="7" t="s">
        <v>74</v>
      </c>
      <c r="AI153" s="7" t="s">
        <v>74</v>
      </c>
      <c r="AJ153" s="7" t="s">
        <v>74</v>
      </c>
      <c r="AK153" s="7" t="s">
        <v>74</v>
      </c>
      <c r="AL153" s="7" t="s">
        <v>74</v>
      </c>
      <c r="AM153" s="7" t="s">
        <v>74</v>
      </c>
      <c r="AN153" s="7" t="s">
        <v>74</v>
      </c>
      <c r="AO153" s="10"/>
      <c r="AP153" s="10"/>
      <c r="AQ153" s="8" t="b">
        <v>1</v>
      </c>
      <c r="AR153" s="8">
        <v>0</v>
      </c>
      <c r="AS153" s="8">
        <v>0</v>
      </c>
      <c r="AT153" s="8">
        <v>-1</v>
      </c>
    </row>
    <row r="154" spans="1:46" ht="13.5" customHeight="1" x14ac:dyDescent="0.25">
      <c r="A154" s="7" t="s">
        <v>775</v>
      </c>
      <c r="B154" s="7" t="s">
        <v>151</v>
      </c>
      <c r="C154" s="7" t="s">
        <v>151</v>
      </c>
      <c r="D154" s="7" t="s">
        <v>1</v>
      </c>
      <c r="E154" s="8" t="b">
        <v>0</v>
      </c>
      <c r="F154" s="7" t="s">
        <v>776</v>
      </c>
      <c r="G154" s="7" t="s">
        <v>66</v>
      </c>
      <c r="H154" s="7" t="s">
        <v>777</v>
      </c>
      <c r="I154" s="7" t="s">
        <v>778</v>
      </c>
      <c r="J154" s="7" t="s">
        <v>68</v>
      </c>
      <c r="K154" s="7" t="s">
        <v>69</v>
      </c>
      <c r="L154" s="9">
        <v>41652</v>
      </c>
      <c r="M154" s="7" t="s">
        <v>70</v>
      </c>
      <c r="N154" s="7" t="s">
        <v>779</v>
      </c>
      <c r="O154" s="7" t="s">
        <v>775</v>
      </c>
      <c r="P154" s="7" t="s">
        <v>126</v>
      </c>
      <c r="Q154" s="7" t="s">
        <v>103</v>
      </c>
      <c r="R154" s="7" t="s">
        <v>74</v>
      </c>
      <c r="S154" s="7" t="s">
        <v>74</v>
      </c>
      <c r="T154" s="7" t="s">
        <v>74</v>
      </c>
      <c r="U154" s="7" t="s">
        <v>74</v>
      </c>
      <c r="V154" s="7" t="s">
        <v>74</v>
      </c>
      <c r="W154" s="7" t="s">
        <v>74</v>
      </c>
      <c r="X154" s="7" t="s">
        <v>76</v>
      </c>
      <c r="Y154" s="7" t="s">
        <v>76</v>
      </c>
      <c r="Z154" s="7" t="s">
        <v>76</v>
      </c>
      <c r="AA154" s="7" t="s">
        <v>75</v>
      </c>
      <c r="AB154" s="7" t="s">
        <v>76</v>
      </c>
      <c r="AC154" s="7" t="s">
        <v>780</v>
      </c>
      <c r="AD154" s="7" t="s">
        <v>781</v>
      </c>
      <c r="AE154" s="7" t="s">
        <v>77</v>
      </c>
      <c r="AF154" s="7" t="s">
        <v>74</v>
      </c>
      <c r="AG154" s="7" t="s">
        <v>74</v>
      </c>
      <c r="AH154" s="7" t="s">
        <v>75</v>
      </c>
      <c r="AI154" s="7" t="s">
        <v>75</v>
      </c>
      <c r="AJ154" s="7" t="s">
        <v>74</v>
      </c>
      <c r="AK154" s="7" t="s">
        <v>74</v>
      </c>
      <c r="AL154" s="7" t="s">
        <v>74</v>
      </c>
      <c r="AM154" s="7" t="s">
        <v>74</v>
      </c>
      <c r="AN154" s="7" t="s">
        <v>632</v>
      </c>
      <c r="AO154" s="10"/>
      <c r="AP154" s="10"/>
      <c r="AQ154" s="8" t="b">
        <v>0</v>
      </c>
      <c r="AR154" s="8">
        <v>-1</v>
      </c>
      <c r="AS154" s="8">
        <v>-1</v>
      </c>
      <c r="AT154" s="8">
        <v>0</v>
      </c>
    </row>
    <row r="155" spans="1:46" ht="13.5" customHeight="1" x14ac:dyDescent="0.25">
      <c r="A155" s="7" t="s">
        <v>782</v>
      </c>
      <c r="B155" s="7" t="s">
        <v>151</v>
      </c>
      <c r="C155" s="7" t="s">
        <v>151</v>
      </c>
      <c r="D155" s="7" t="s">
        <v>1</v>
      </c>
      <c r="E155" s="8" t="b">
        <v>0</v>
      </c>
      <c r="F155" s="7" t="s">
        <v>783</v>
      </c>
      <c r="G155" s="7" t="s">
        <v>66</v>
      </c>
      <c r="H155" s="7" t="s">
        <v>777</v>
      </c>
      <c r="I155" s="7" t="s">
        <v>784</v>
      </c>
      <c r="J155" s="7" t="s">
        <v>68</v>
      </c>
      <c r="K155" s="7" t="s">
        <v>76</v>
      </c>
      <c r="L155" s="9">
        <v>40969</v>
      </c>
      <c r="M155" s="7" t="s">
        <v>70</v>
      </c>
      <c r="N155" s="7" t="s">
        <v>785</v>
      </c>
      <c r="O155" s="7" t="s">
        <v>782</v>
      </c>
      <c r="P155" s="7" t="s">
        <v>146</v>
      </c>
      <c r="Q155" s="7" t="s">
        <v>72</v>
      </c>
      <c r="R155" s="7" t="s">
        <v>74</v>
      </c>
      <c r="S155" s="7" t="s">
        <v>74</v>
      </c>
      <c r="T155" s="7" t="s">
        <v>74</v>
      </c>
      <c r="U155" s="7" t="s">
        <v>74</v>
      </c>
      <c r="V155" s="7" t="s">
        <v>74</v>
      </c>
      <c r="W155" s="7" t="s">
        <v>74</v>
      </c>
      <c r="X155" s="7" t="s">
        <v>75</v>
      </c>
      <c r="Y155" s="7" t="s">
        <v>76</v>
      </c>
      <c r="Z155" s="7" t="s">
        <v>76</v>
      </c>
      <c r="AA155" s="7" t="s">
        <v>76</v>
      </c>
      <c r="AB155" s="7" t="s">
        <v>75</v>
      </c>
      <c r="AC155" s="7" t="s">
        <v>780</v>
      </c>
      <c r="AD155" s="7" t="s">
        <v>781</v>
      </c>
      <c r="AE155" s="7" t="s">
        <v>77</v>
      </c>
      <c r="AF155" s="7" t="s">
        <v>156</v>
      </c>
      <c r="AG155" s="7" t="s">
        <v>157</v>
      </c>
      <c r="AH155" s="7" t="s">
        <v>76</v>
      </c>
      <c r="AI155" s="7" t="s">
        <v>76</v>
      </c>
      <c r="AJ155" s="7" t="s">
        <v>74</v>
      </c>
      <c r="AK155" s="7" t="s">
        <v>74</v>
      </c>
      <c r="AL155" s="7" t="s">
        <v>74</v>
      </c>
      <c r="AM155" s="7" t="s">
        <v>74</v>
      </c>
      <c r="AN155" s="7" t="s">
        <v>74</v>
      </c>
      <c r="AO155" s="10"/>
      <c r="AP155" s="10"/>
      <c r="AQ155" s="8" t="b">
        <v>0</v>
      </c>
      <c r="AR155" s="8">
        <v>-1</v>
      </c>
      <c r="AS155" s="8">
        <v>-1</v>
      </c>
      <c r="AT155" s="8">
        <v>0</v>
      </c>
    </row>
    <row r="156" spans="1:46" ht="13.5" customHeight="1" x14ac:dyDescent="0.25">
      <c r="A156" s="7" t="s">
        <v>786</v>
      </c>
      <c r="B156" s="7" t="s">
        <v>151</v>
      </c>
      <c r="C156" s="7" t="s">
        <v>151</v>
      </c>
      <c r="D156" s="7" t="s">
        <v>1</v>
      </c>
      <c r="E156" s="8" t="b">
        <v>0</v>
      </c>
      <c r="F156" s="7" t="s">
        <v>787</v>
      </c>
      <c r="G156" s="7" t="s">
        <v>66</v>
      </c>
      <c r="H156" s="7" t="s">
        <v>777</v>
      </c>
      <c r="I156" s="7" t="s">
        <v>784</v>
      </c>
      <c r="J156" s="7" t="s">
        <v>68</v>
      </c>
      <c r="K156" s="7" t="s">
        <v>76</v>
      </c>
      <c r="L156" s="9">
        <v>40969</v>
      </c>
      <c r="M156" s="7" t="s">
        <v>70</v>
      </c>
      <c r="N156" s="7" t="s">
        <v>788</v>
      </c>
      <c r="O156" s="7" t="s">
        <v>786</v>
      </c>
      <c r="P156" s="7" t="s">
        <v>146</v>
      </c>
      <c r="Q156" s="7" t="s">
        <v>72</v>
      </c>
      <c r="R156" s="7" t="s">
        <v>74</v>
      </c>
      <c r="S156" s="7" t="s">
        <v>74</v>
      </c>
      <c r="T156" s="7" t="s">
        <v>74</v>
      </c>
      <c r="U156" s="7" t="s">
        <v>74</v>
      </c>
      <c r="V156" s="7" t="s">
        <v>74</v>
      </c>
      <c r="W156" s="7" t="s">
        <v>74</v>
      </c>
      <c r="X156" s="7" t="s">
        <v>75</v>
      </c>
      <c r="Y156" s="7" t="s">
        <v>76</v>
      </c>
      <c r="Z156" s="7" t="s">
        <v>76</v>
      </c>
      <c r="AA156" s="7" t="s">
        <v>76</v>
      </c>
      <c r="AB156" s="7" t="s">
        <v>75</v>
      </c>
      <c r="AC156" s="7" t="s">
        <v>780</v>
      </c>
      <c r="AD156" s="7" t="s">
        <v>781</v>
      </c>
      <c r="AE156" s="7" t="s">
        <v>77</v>
      </c>
      <c r="AF156" s="7" t="s">
        <v>156</v>
      </c>
      <c r="AG156" s="7" t="s">
        <v>157</v>
      </c>
      <c r="AH156" s="7" t="s">
        <v>76</v>
      </c>
      <c r="AI156" s="7" t="s">
        <v>76</v>
      </c>
      <c r="AJ156" s="7" t="s">
        <v>74</v>
      </c>
      <c r="AK156" s="7" t="s">
        <v>74</v>
      </c>
      <c r="AL156" s="7" t="s">
        <v>74</v>
      </c>
      <c r="AM156" s="7" t="s">
        <v>74</v>
      </c>
      <c r="AN156" s="7" t="s">
        <v>74</v>
      </c>
      <c r="AO156" s="10"/>
      <c r="AP156" s="10"/>
      <c r="AQ156" s="8" t="b">
        <v>0</v>
      </c>
      <c r="AR156" s="8">
        <v>-1</v>
      </c>
      <c r="AS156" s="8">
        <v>-1</v>
      </c>
      <c r="AT156" s="8">
        <v>0</v>
      </c>
    </row>
    <row r="157" spans="1:46" ht="13.5" customHeight="1" x14ac:dyDescent="0.25">
      <c r="A157" s="7" t="s">
        <v>781</v>
      </c>
      <c r="B157" s="7" t="s">
        <v>151</v>
      </c>
      <c r="C157" s="7" t="s">
        <v>151</v>
      </c>
      <c r="D157" s="7" t="s">
        <v>1</v>
      </c>
      <c r="E157" s="8" t="b">
        <v>0</v>
      </c>
      <c r="F157" s="7" t="s">
        <v>780</v>
      </c>
      <c r="G157" s="7" t="s">
        <v>66</v>
      </c>
      <c r="H157" s="7" t="s">
        <v>777</v>
      </c>
      <c r="I157" s="7" t="s">
        <v>778</v>
      </c>
      <c r="J157" s="7" t="s">
        <v>68</v>
      </c>
      <c r="K157" s="7" t="s">
        <v>69</v>
      </c>
      <c r="L157" s="9">
        <v>41649</v>
      </c>
      <c r="M157" s="7" t="s">
        <v>70</v>
      </c>
      <c r="N157" s="7" t="s">
        <v>789</v>
      </c>
      <c r="O157" s="7" t="s">
        <v>781</v>
      </c>
      <c r="P157" s="7" t="s">
        <v>790</v>
      </c>
      <c r="Q157" s="7" t="s">
        <v>791</v>
      </c>
      <c r="R157" s="7" t="s">
        <v>74</v>
      </c>
      <c r="S157" s="7" t="s">
        <v>74</v>
      </c>
      <c r="T157" s="7" t="s">
        <v>74</v>
      </c>
      <c r="U157" s="7" t="s">
        <v>74</v>
      </c>
      <c r="V157" s="7" t="s">
        <v>74</v>
      </c>
      <c r="W157" s="7" t="s">
        <v>74</v>
      </c>
      <c r="X157" s="7" t="s">
        <v>75</v>
      </c>
      <c r="Y157" s="7" t="s">
        <v>76</v>
      </c>
      <c r="Z157" s="7" t="s">
        <v>75</v>
      </c>
      <c r="AA157" s="7" t="s">
        <v>76</v>
      </c>
      <c r="AB157" s="7" t="s">
        <v>76</v>
      </c>
      <c r="AC157" s="7" t="s">
        <v>74</v>
      </c>
      <c r="AD157" s="7" t="s">
        <v>74</v>
      </c>
      <c r="AE157" s="7" t="s">
        <v>74</v>
      </c>
      <c r="AF157" s="7" t="s">
        <v>73</v>
      </c>
      <c r="AG157" s="7" t="s">
        <v>73</v>
      </c>
      <c r="AH157" s="7" t="s">
        <v>75</v>
      </c>
      <c r="AI157" s="7" t="s">
        <v>75</v>
      </c>
      <c r="AJ157" s="7" t="s">
        <v>791</v>
      </c>
      <c r="AK157" s="7" t="s">
        <v>74</v>
      </c>
      <c r="AL157" s="7" t="s">
        <v>74</v>
      </c>
      <c r="AM157" s="7" t="s">
        <v>74</v>
      </c>
      <c r="AN157" s="7" t="s">
        <v>74</v>
      </c>
      <c r="AO157" s="10"/>
      <c r="AP157" s="10"/>
      <c r="AQ157" s="8" t="b">
        <v>0</v>
      </c>
      <c r="AR157" s="8">
        <v>-1</v>
      </c>
      <c r="AS157" s="8">
        <v>-1</v>
      </c>
      <c r="AT157" s="8">
        <v>-1</v>
      </c>
    </row>
    <row r="158" spans="1:46" ht="13.5" customHeight="1" x14ac:dyDescent="0.25">
      <c r="A158" s="7" t="s">
        <v>227</v>
      </c>
      <c r="B158" s="7" t="s">
        <v>227</v>
      </c>
      <c r="C158" s="7" t="s">
        <v>82</v>
      </c>
      <c r="D158" s="7" t="s">
        <v>1</v>
      </c>
      <c r="E158" s="8" t="b">
        <v>1</v>
      </c>
      <c r="F158" s="7" t="s">
        <v>792</v>
      </c>
      <c r="G158" s="7" t="s">
        <v>74</v>
      </c>
      <c r="H158" s="7" t="s">
        <v>793</v>
      </c>
      <c r="I158" s="7" t="s">
        <v>227</v>
      </c>
      <c r="J158" s="7" t="s">
        <v>68</v>
      </c>
      <c r="K158" s="7" t="s">
        <v>69</v>
      </c>
      <c r="L158" s="9">
        <v>39631</v>
      </c>
      <c r="M158" s="7" t="s">
        <v>70</v>
      </c>
      <c r="N158" s="7" t="s">
        <v>794</v>
      </c>
      <c r="O158" s="7" t="s">
        <v>227</v>
      </c>
      <c r="P158" s="7" t="s">
        <v>72</v>
      </c>
      <c r="Q158" s="7" t="s">
        <v>73</v>
      </c>
      <c r="R158" s="7" t="s">
        <v>74</v>
      </c>
      <c r="S158" s="7" t="s">
        <v>74</v>
      </c>
      <c r="T158" s="7" t="s">
        <v>177</v>
      </c>
      <c r="U158" s="7" t="s">
        <v>74</v>
      </c>
      <c r="V158" s="7" t="s">
        <v>74</v>
      </c>
      <c r="W158" s="7" t="s">
        <v>74</v>
      </c>
      <c r="X158" s="7" t="s">
        <v>75</v>
      </c>
      <c r="Y158" s="7" t="s">
        <v>76</v>
      </c>
      <c r="Z158" s="7" t="s">
        <v>75</v>
      </c>
      <c r="AA158" s="7" t="s">
        <v>76</v>
      </c>
      <c r="AB158" s="7" t="s">
        <v>76</v>
      </c>
      <c r="AC158" s="7" t="s">
        <v>74</v>
      </c>
      <c r="AD158" s="7" t="s">
        <v>74</v>
      </c>
      <c r="AE158" s="7" t="s">
        <v>77</v>
      </c>
      <c r="AF158" s="7" t="s">
        <v>78</v>
      </c>
      <c r="AG158" s="7" t="s">
        <v>79</v>
      </c>
      <c r="AH158" s="7" t="s">
        <v>76</v>
      </c>
      <c r="AI158" s="7" t="s">
        <v>76</v>
      </c>
      <c r="AJ158" s="7" t="s">
        <v>74</v>
      </c>
      <c r="AK158" s="7" t="s">
        <v>164</v>
      </c>
      <c r="AL158" s="7" t="s">
        <v>74</v>
      </c>
      <c r="AM158" s="7" t="s">
        <v>74</v>
      </c>
      <c r="AN158" s="7" t="s">
        <v>74</v>
      </c>
      <c r="AO158" s="10"/>
      <c r="AP158" s="10"/>
      <c r="AQ158" s="8" t="b">
        <v>0</v>
      </c>
      <c r="AR158" s="8">
        <v>-1</v>
      </c>
      <c r="AS158" s="8">
        <v>-1</v>
      </c>
      <c r="AT158" s="8">
        <v>-1</v>
      </c>
    </row>
    <row r="159" spans="1:46" ht="13.5" customHeight="1" x14ac:dyDescent="0.25">
      <c r="A159" s="7" t="s">
        <v>795</v>
      </c>
      <c r="B159" s="7" t="s">
        <v>227</v>
      </c>
      <c r="C159" s="7" t="s">
        <v>82</v>
      </c>
      <c r="D159" s="7" t="s">
        <v>1</v>
      </c>
      <c r="E159" s="8" t="b">
        <v>1</v>
      </c>
      <c r="F159" s="7" t="s">
        <v>796</v>
      </c>
      <c r="G159" s="7" t="s">
        <v>74</v>
      </c>
      <c r="H159" s="7" t="s">
        <v>793</v>
      </c>
      <c r="I159" s="7" t="s">
        <v>227</v>
      </c>
      <c r="J159" s="7" t="s">
        <v>68</v>
      </c>
      <c r="K159" s="7" t="s">
        <v>69</v>
      </c>
      <c r="L159" s="9">
        <v>39631</v>
      </c>
      <c r="M159" s="7" t="s">
        <v>70</v>
      </c>
      <c r="N159" s="7" t="s">
        <v>797</v>
      </c>
      <c r="O159" s="7" t="s">
        <v>795</v>
      </c>
      <c r="P159" s="7" t="s">
        <v>72</v>
      </c>
      <c r="Q159" s="7" t="s">
        <v>73</v>
      </c>
      <c r="R159" s="7" t="s">
        <v>74</v>
      </c>
      <c r="S159" s="7" t="s">
        <v>74</v>
      </c>
      <c r="T159" s="7" t="s">
        <v>177</v>
      </c>
      <c r="U159" s="7" t="s">
        <v>74</v>
      </c>
      <c r="V159" s="7" t="s">
        <v>74</v>
      </c>
      <c r="W159" s="7" t="s">
        <v>74</v>
      </c>
      <c r="X159" s="7" t="s">
        <v>75</v>
      </c>
      <c r="Y159" s="7" t="s">
        <v>76</v>
      </c>
      <c r="Z159" s="7" t="s">
        <v>75</v>
      </c>
      <c r="AA159" s="7" t="s">
        <v>76</v>
      </c>
      <c r="AB159" s="7" t="s">
        <v>76</v>
      </c>
      <c r="AC159" s="7" t="s">
        <v>74</v>
      </c>
      <c r="AD159" s="7" t="s">
        <v>73</v>
      </c>
      <c r="AE159" s="7" t="s">
        <v>77</v>
      </c>
      <c r="AF159" s="7" t="s">
        <v>78</v>
      </c>
      <c r="AG159" s="7" t="s">
        <v>79</v>
      </c>
      <c r="AH159" s="7" t="s">
        <v>75</v>
      </c>
      <c r="AI159" s="7" t="s">
        <v>75</v>
      </c>
      <c r="AJ159" s="7" t="s">
        <v>74</v>
      </c>
      <c r="AK159" s="7" t="s">
        <v>158</v>
      </c>
      <c r="AL159" s="7" t="s">
        <v>74</v>
      </c>
      <c r="AM159" s="7" t="s">
        <v>74</v>
      </c>
      <c r="AN159" s="7" t="s">
        <v>74</v>
      </c>
      <c r="AO159" s="10"/>
      <c r="AP159" s="10"/>
      <c r="AQ159" s="8" t="b">
        <v>0</v>
      </c>
      <c r="AR159" s="8">
        <v>-1</v>
      </c>
      <c r="AS159" s="8">
        <v>-1</v>
      </c>
      <c r="AT159" s="8">
        <v>-1</v>
      </c>
    </row>
    <row r="160" spans="1:46" ht="13.5" customHeight="1" x14ac:dyDescent="0.25">
      <c r="A160" s="7" t="s">
        <v>798</v>
      </c>
      <c r="B160" s="7" t="s">
        <v>217</v>
      </c>
      <c r="C160" s="7" t="s">
        <v>217</v>
      </c>
      <c r="D160" s="7" t="s">
        <v>1</v>
      </c>
      <c r="E160" s="8" t="b">
        <v>0</v>
      </c>
      <c r="F160" s="7" t="s">
        <v>799</v>
      </c>
      <c r="G160" s="7" t="s">
        <v>66</v>
      </c>
      <c r="H160" s="7" t="s">
        <v>236</v>
      </c>
      <c r="I160" s="7" t="s">
        <v>237</v>
      </c>
      <c r="J160" s="7" t="s">
        <v>68</v>
      </c>
      <c r="K160" s="7" t="s">
        <v>69</v>
      </c>
      <c r="L160" s="9">
        <v>39904</v>
      </c>
      <c r="M160" s="7" t="s">
        <v>70</v>
      </c>
      <c r="N160" s="7" t="s">
        <v>800</v>
      </c>
      <c r="O160" s="7" t="s">
        <v>798</v>
      </c>
      <c r="P160" s="7" t="s">
        <v>146</v>
      </c>
      <c r="Q160" s="7" t="s">
        <v>72</v>
      </c>
      <c r="R160" s="7" t="s">
        <v>74</v>
      </c>
      <c r="S160" s="7" t="s">
        <v>74</v>
      </c>
      <c r="T160" s="7" t="s">
        <v>74</v>
      </c>
      <c r="U160" s="7" t="s">
        <v>74</v>
      </c>
      <c r="V160" s="7" t="s">
        <v>74</v>
      </c>
      <c r="W160" s="7" t="s">
        <v>74</v>
      </c>
      <c r="X160" s="7" t="s">
        <v>75</v>
      </c>
      <c r="Y160" s="7" t="s">
        <v>76</v>
      </c>
      <c r="Z160" s="7" t="s">
        <v>76</v>
      </c>
      <c r="AA160" s="7" t="s">
        <v>76</v>
      </c>
      <c r="AB160" s="7" t="s">
        <v>75</v>
      </c>
      <c r="AC160" s="7" t="s">
        <v>239</v>
      </c>
      <c r="AD160" s="7" t="s">
        <v>237</v>
      </c>
      <c r="AE160" s="7" t="s">
        <v>77</v>
      </c>
      <c r="AF160" s="7" t="s">
        <v>224</v>
      </c>
      <c r="AG160" s="7" t="s">
        <v>225</v>
      </c>
      <c r="AH160" s="7" t="s">
        <v>76</v>
      </c>
      <c r="AI160" s="7" t="s">
        <v>76</v>
      </c>
      <c r="AJ160" s="7" t="s">
        <v>74</v>
      </c>
      <c r="AK160" s="7" t="s">
        <v>74</v>
      </c>
      <c r="AL160" s="7" t="s">
        <v>74</v>
      </c>
      <c r="AM160" s="7" t="s">
        <v>74</v>
      </c>
      <c r="AN160" s="7" t="s">
        <v>74</v>
      </c>
      <c r="AO160" s="10"/>
      <c r="AP160" s="10"/>
      <c r="AQ160" s="8" t="b">
        <v>0</v>
      </c>
      <c r="AR160" s="8">
        <v>-1</v>
      </c>
      <c r="AS160" s="8">
        <v>-1</v>
      </c>
      <c r="AT160" s="8">
        <v>-1</v>
      </c>
    </row>
    <row r="161" spans="1:46" ht="13.5" customHeight="1" x14ac:dyDescent="0.25">
      <c r="A161" s="7" t="s">
        <v>801</v>
      </c>
      <c r="B161" s="7" t="s">
        <v>646</v>
      </c>
      <c r="C161" s="7" t="s">
        <v>217</v>
      </c>
      <c r="D161" s="7" t="s">
        <v>1</v>
      </c>
      <c r="E161" s="8" t="b">
        <v>0</v>
      </c>
      <c r="F161" s="7" t="s">
        <v>802</v>
      </c>
      <c r="G161" s="7" t="s">
        <v>74</v>
      </c>
      <c r="H161" s="7" t="s">
        <v>803</v>
      </c>
      <c r="I161" s="7" t="s">
        <v>801</v>
      </c>
      <c r="J161" s="7" t="s">
        <v>68</v>
      </c>
      <c r="K161" s="7" t="s">
        <v>69</v>
      </c>
      <c r="L161" s="9">
        <v>38169</v>
      </c>
      <c r="M161" s="7" t="s">
        <v>70</v>
      </c>
      <c r="N161" s="7" t="s">
        <v>804</v>
      </c>
      <c r="O161" s="7" t="s">
        <v>801</v>
      </c>
      <c r="P161" s="7" t="s">
        <v>94</v>
      </c>
      <c r="Q161" s="7" t="s">
        <v>74</v>
      </c>
      <c r="R161" s="7" t="s">
        <v>74</v>
      </c>
      <c r="S161" s="7" t="s">
        <v>74</v>
      </c>
      <c r="T161" s="7" t="s">
        <v>74</v>
      </c>
      <c r="U161" s="7" t="s">
        <v>74</v>
      </c>
      <c r="V161" s="7" t="s">
        <v>104</v>
      </c>
      <c r="W161" s="7" t="s">
        <v>105</v>
      </c>
      <c r="X161" s="7" t="s">
        <v>76</v>
      </c>
      <c r="Y161" s="7" t="s">
        <v>76</v>
      </c>
      <c r="Z161" s="7" t="s">
        <v>75</v>
      </c>
      <c r="AA161" s="7" t="s">
        <v>76</v>
      </c>
      <c r="AB161" s="7" t="s">
        <v>76</v>
      </c>
      <c r="AC161" s="7" t="s">
        <v>74</v>
      </c>
      <c r="AD161" s="7" t="s">
        <v>74</v>
      </c>
      <c r="AE161" s="7" t="s">
        <v>77</v>
      </c>
      <c r="AF161" s="7" t="s">
        <v>106</v>
      </c>
      <c r="AG161" s="7" t="s">
        <v>107</v>
      </c>
      <c r="AH161" s="7" t="s">
        <v>76</v>
      </c>
      <c r="AI161" s="7" t="s">
        <v>76</v>
      </c>
      <c r="AJ161" s="7" t="s">
        <v>74</v>
      </c>
      <c r="AK161" s="7" t="s">
        <v>74</v>
      </c>
      <c r="AL161" s="7" t="s">
        <v>74</v>
      </c>
      <c r="AM161" s="7" t="s">
        <v>74</v>
      </c>
      <c r="AN161" s="7" t="s">
        <v>74</v>
      </c>
      <c r="AO161" s="10"/>
      <c r="AP161" s="10"/>
      <c r="AQ161" s="8" t="b">
        <v>0</v>
      </c>
      <c r="AR161" s="8">
        <v>-1</v>
      </c>
      <c r="AS161" s="8">
        <v>-1</v>
      </c>
      <c r="AT161" s="8">
        <v>-1</v>
      </c>
    </row>
    <row r="162" spans="1:46" ht="13.5" customHeight="1" x14ac:dyDescent="0.25">
      <c r="A162" s="7" t="s">
        <v>805</v>
      </c>
      <c r="B162" s="7" t="s">
        <v>806</v>
      </c>
      <c r="C162" s="7" t="s">
        <v>99</v>
      </c>
      <c r="D162" s="7" t="s">
        <v>1</v>
      </c>
      <c r="E162" s="8" t="b">
        <v>0</v>
      </c>
      <c r="F162" s="7" t="s">
        <v>807</v>
      </c>
      <c r="G162" s="7" t="s">
        <v>66</v>
      </c>
      <c r="H162" s="7" t="s">
        <v>808</v>
      </c>
      <c r="I162" s="7" t="s">
        <v>809</v>
      </c>
      <c r="J162" s="7" t="s">
        <v>68</v>
      </c>
      <c r="K162" s="7" t="s">
        <v>69</v>
      </c>
      <c r="L162" s="9">
        <v>39630</v>
      </c>
      <c r="M162" s="7" t="s">
        <v>70</v>
      </c>
      <c r="N162" s="7" t="s">
        <v>810</v>
      </c>
      <c r="O162" s="7" t="s">
        <v>805</v>
      </c>
      <c r="P162" s="7" t="s">
        <v>72</v>
      </c>
      <c r="Q162" s="7" t="s">
        <v>74</v>
      </c>
      <c r="R162" s="7" t="s">
        <v>74</v>
      </c>
      <c r="S162" s="7" t="s">
        <v>74</v>
      </c>
      <c r="T162" s="7" t="s">
        <v>74</v>
      </c>
      <c r="U162" s="7" t="s">
        <v>74</v>
      </c>
      <c r="V162" s="7" t="s">
        <v>74</v>
      </c>
      <c r="W162" s="7" t="s">
        <v>74</v>
      </c>
      <c r="X162" s="7" t="s">
        <v>75</v>
      </c>
      <c r="Y162" s="7" t="s">
        <v>76</v>
      </c>
      <c r="Z162" s="7" t="s">
        <v>75</v>
      </c>
      <c r="AA162" s="7" t="s">
        <v>76</v>
      </c>
      <c r="AB162" s="7" t="s">
        <v>76</v>
      </c>
      <c r="AC162" s="7" t="s">
        <v>74</v>
      </c>
      <c r="AD162" s="7" t="s">
        <v>74</v>
      </c>
      <c r="AE162" s="7" t="s">
        <v>77</v>
      </c>
      <c r="AF162" s="7" t="s">
        <v>78</v>
      </c>
      <c r="AG162" s="7" t="s">
        <v>79</v>
      </c>
      <c r="AH162" s="7" t="s">
        <v>75</v>
      </c>
      <c r="AI162" s="7" t="s">
        <v>75</v>
      </c>
      <c r="AJ162" s="7" t="s">
        <v>74</v>
      </c>
      <c r="AK162" s="7" t="s">
        <v>74</v>
      </c>
      <c r="AL162" s="7" t="s">
        <v>74</v>
      </c>
      <c r="AM162" s="7" t="s">
        <v>74</v>
      </c>
      <c r="AN162" s="7" t="s">
        <v>74</v>
      </c>
      <c r="AO162" s="10"/>
      <c r="AP162" s="10"/>
      <c r="AQ162" s="8" t="b">
        <v>0</v>
      </c>
      <c r="AR162" s="8">
        <v>-1</v>
      </c>
      <c r="AS162" s="8">
        <v>-1</v>
      </c>
      <c r="AT162" s="8">
        <v>-1</v>
      </c>
    </row>
    <row r="163" spans="1:46" ht="13.5" customHeight="1" x14ac:dyDescent="0.25">
      <c r="A163" s="7" t="s">
        <v>811</v>
      </c>
      <c r="B163" s="7" t="s">
        <v>806</v>
      </c>
      <c r="C163" s="7" t="s">
        <v>99</v>
      </c>
      <c r="D163" s="7" t="s">
        <v>1</v>
      </c>
      <c r="E163" s="8" t="b">
        <v>0</v>
      </c>
      <c r="F163" s="7" t="s">
        <v>812</v>
      </c>
      <c r="G163" s="7" t="s">
        <v>66</v>
      </c>
      <c r="H163" s="7" t="s">
        <v>808</v>
      </c>
      <c r="I163" s="7" t="s">
        <v>809</v>
      </c>
      <c r="J163" s="7" t="s">
        <v>68</v>
      </c>
      <c r="K163" s="7" t="s">
        <v>69</v>
      </c>
      <c r="L163" s="9">
        <v>39630</v>
      </c>
      <c r="M163" s="7" t="s">
        <v>70</v>
      </c>
      <c r="N163" s="7" t="s">
        <v>813</v>
      </c>
      <c r="O163" s="7" t="s">
        <v>811</v>
      </c>
      <c r="P163" s="7" t="s">
        <v>146</v>
      </c>
      <c r="Q163" s="7" t="s">
        <v>72</v>
      </c>
      <c r="R163" s="7" t="s">
        <v>74</v>
      </c>
      <c r="S163" s="7" t="s">
        <v>74</v>
      </c>
      <c r="T163" s="7" t="s">
        <v>73</v>
      </c>
      <c r="U163" s="7" t="s">
        <v>74</v>
      </c>
      <c r="V163" s="7" t="s">
        <v>74</v>
      </c>
      <c r="W163" s="7" t="s">
        <v>74</v>
      </c>
      <c r="X163" s="7" t="s">
        <v>75</v>
      </c>
      <c r="Y163" s="7" t="s">
        <v>76</v>
      </c>
      <c r="Z163" s="7" t="s">
        <v>76</v>
      </c>
      <c r="AA163" s="7" t="s">
        <v>76</v>
      </c>
      <c r="AB163" s="7" t="s">
        <v>75</v>
      </c>
      <c r="AC163" s="7" t="s">
        <v>807</v>
      </c>
      <c r="AD163" s="7" t="s">
        <v>805</v>
      </c>
      <c r="AE163" s="7" t="s">
        <v>77</v>
      </c>
      <c r="AF163" s="7" t="s">
        <v>814</v>
      </c>
      <c r="AG163" s="7" t="s">
        <v>815</v>
      </c>
      <c r="AH163" s="7" t="s">
        <v>76</v>
      </c>
      <c r="AI163" s="7" t="s">
        <v>76</v>
      </c>
      <c r="AJ163" s="7" t="s">
        <v>74</v>
      </c>
      <c r="AK163" s="7" t="s">
        <v>74</v>
      </c>
      <c r="AL163" s="7" t="s">
        <v>74</v>
      </c>
      <c r="AM163" s="7" t="s">
        <v>74</v>
      </c>
      <c r="AN163" s="7" t="s">
        <v>74</v>
      </c>
      <c r="AO163" s="10"/>
      <c r="AP163" s="10"/>
      <c r="AQ163" s="8" t="b">
        <v>0</v>
      </c>
      <c r="AR163" s="8">
        <v>-1</v>
      </c>
      <c r="AS163" s="8">
        <v>-1</v>
      </c>
      <c r="AT163" s="8">
        <v>0</v>
      </c>
    </row>
    <row r="164" spans="1:46" ht="13.5" customHeight="1" x14ac:dyDescent="0.25">
      <c r="A164" s="7" t="s">
        <v>816</v>
      </c>
      <c r="B164" s="7" t="s">
        <v>416</v>
      </c>
      <c r="C164" s="7" t="s">
        <v>82</v>
      </c>
      <c r="D164" s="7" t="s">
        <v>1</v>
      </c>
      <c r="E164" s="8" t="b">
        <v>1</v>
      </c>
      <c r="F164" s="7" t="s">
        <v>817</v>
      </c>
      <c r="G164" s="7" t="s">
        <v>74</v>
      </c>
      <c r="H164" s="7" t="s">
        <v>818</v>
      </c>
      <c r="I164" s="7" t="s">
        <v>816</v>
      </c>
      <c r="J164" s="7" t="s">
        <v>68</v>
      </c>
      <c r="K164" s="7" t="s">
        <v>69</v>
      </c>
      <c r="L164" s="9">
        <v>39904</v>
      </c>
      <c r="M164" s="7" t="s">
        <v>70</v>
      </c>
      <c r="N164" s="7" t="s">
        <v>819</v>
      </c>
      <c r="O164" s="7" t="s">
        <v>816</v>
      </c>
      <c r="P164" s="7" t="s">
        <v>103</v>
      </c>
      <c r="Q164" s="7" t="s">
        <v>74</v>
      </c>
      <c r="R164" s="7" t="s">
        <v>74</v>
      </c>
      <c r="S164" s="7" t="s">
        <v>74</v>
      </c>
      <c r="T164" s="7" t="s">
        <v>74</v>
      </c>
      <c r="U164" s="7" t="s">
        <v>74</v>
      </c>
      <c r="V164" s="7" t="s">
        <v>74</v>
      </c>
      <c r="W164" s="7" t="s">
        <v>74</v>
      </c>
      <c r="X164" s="7" t="s">
        <v>76</v>
      </c>
      <c r="Y164" s="7" t="s">
        <v>76</v>
      </c>
      <c r="Z164" s="7" t="s">
        <v>75</v>
      </c>
      <c r="AA164" s="7" t="s">
        <v>76</v>
      </c>
      <c r="AB164" s="7" t="s">
        <v>76</v>
      </c>
      <c r="AC164" s="7" t="s">
        <v>74</v>
      </c>
      <c r="AD164" s="7" t="s">
        <v>74</v>
      </c>
      <c r="AE164" s="7" t="s">
        <v>77</v>
      </c>
      <c r="AF164" s="7" t="s">
        <v>86</v>
      </c>
      <c r="AG164" s="7" t="s">
        <v>87</v>
      </c>
      <c r="AH164" s="7" t="s">
        <v>75</v>
      </c>
      <c r="AI164" s="7" t="s">
        <v>75</v>
      </c>
      <c r="AJ164" s="7" t="s">
        <v>74</v>
      </c>
      <c r="AK164" s="7" t="s">
        <v>703</v>
      </c>
      <c r="AL164" s="7" t="s">
        <v>74</v>
      </c>
      <c r="AM164" s="7" t="s">
        <v>74</v>
      </c>
      <c r="AN164" s="7" t="s">
        <v>74</v>
      </c>
      <c r="AO164" s="10"/>
      <c r="AP164" s="10"/>
      <c r="AQ164" s="8" t="b">
        <v>0</v>
      </c>
      <c r="AR164" s="8">
        <v>-1</v>
      </c>
      <c r="AS164" s="8">
        <v>-1</v>
      </c>
      <c r="AT164" s="8">
        <v>-1</v>
      </c>
    </row>
    <row r="165" spans="1:46" ht="13.5" customHeight="1" x14ac:dyDescent="0.25">
      <c r="A165" s="7" t="s">
        <v>820</v>
      </c>
      <c r="B165" s="7" t="s">
        <v>416</v>
      </c>
      <c r="C165" s="7" t="s">
        <v>82</v>
      </c>
      <c r="D165" s="7" t="s">
        <v>1</v>
      </c>
      <c r="E165" s="8" t="b">
        <v>0</v>
      </c>
      <c r="F165" s="7" t="s">
        <v>821</v>
      </c>
      <c r="G165" s="7" t="s">
        <v>66</v>
      </c>
      <c r="H165" s="7" t="s">
        <v>818</v>
      </c>
      <c r="I165" s="7" t="s">
        <v>816</v>
      </c>
      <c r="J165" s="7" t="s">
        <v>68</v>
      </c>
      <c r="K165" s="7" t="s">
        <v>69</v>
      </c>
      <c r="L165" s="9">
        <v>41925</v>
      </c>
      <c r="M165" s="7" t="s">
        <v>70</v>
      </c>
      <c r="N165" s="7" t="s">
        <v>822</v>
      </c>
      <c r="O165" s="7" t="s">
        <v>820</v>
      </c>
      <c r="P165" s="7" t="s">
        <v>126</v>
      </c>
      <c r="Q165" s="7" t="s">
        <v>103</v>
      </c>
      <c r="R165" s="7" t="s">
        <v>74</v>
      </c>
      <c r="S165" s="7" t="s">
        <v>74</v>
      </c>
      <c r="T165" s="7" t="s">
        <v>73</v>
      </c>
      <c r="U165" s="7" t="s">
        <v>74</v>
      </c>
      <c r="V165" s="7" t="s">
        <v>74</v>
      </c>
      <c r="W165" s="7" t="s">
        <v>74</v>
      </c>
      <c r="X165" s="7" t="s">
        <v>76</v>
      </c>
      <c r="Y165" s="7" t="s">
        <v>76</v>
      </c>
      <c r="Z165" s="7" t="s">
        <v>76</v>
      </c>
      <c r="AA165" s="7" t="s">
        <v>75</v>
      </c>
      <c r="AB165" s="7" t="s">
        <v>76</v>
      </c>
      <c r="AC165" s="7" t="s">
        <v>817</v>
      </c>
      <c r="AD165" s="7" t="s">
        <v>816</v>
      </c>
      <c r="AE165" s="7" t="s">
        <v>77</v>
      </c>
      <c r="AF165" s="7" t="s">
        <v>86</v>
      </c>
      <c r="AG165" s="7" t="s">
        <v>87</v>
      </c>
      <c r="AH165" s="7" t="s">
        <v>75</v>
      </c>
      <c r="AI165" s="7" t="s">
        <v>75</v>
      </c>
      <c r="AJ165" s="7" t="s">
        <v>74</v>
      </c>
      <c r="AK165" s="7" t="s">
        <v>74</v>
      </c>
      <c r="AL165" s="7" t="s">
        <v>74</v>
      </c>
      <c r="AM165" s="7" t="s">
        <v>74</v>
      </c>
      <c r="AN165" s="7" t="s">
        <v>74</v>
      </c>
      <c r="AO165" s="11">
        <v>42013.609525462962</v>
      </c>
      <c r="AP165" s="10"/>
      <c r="AQ165" s="8" t="b">
        <v>0</v>
      </c>
      <c r="AR165" s="8">
        <v>-1</v>
      </c>
      <c r="AS165" s="8">
        <v>-1</v>
      </c>
      <c r="AT165" s="8">
        <v>0</v>
      </c>
    </row>
    <row r="166" spans="1:46" ht="13.5" customHeight="1" x14ac:dyDescent="0.25">
      <c r="A166" s="7" t="s">
        <v>823</v>
      </c>
      <c r="B166" s="7" t="s">
        <v>109</v>
      </c>
      <c r="C166" s="7" t="s">
        <v>82</v>
      </c>
      <c r="D166" s="7" t="s">
        <v>1</v>
      </c>
      <c r="E166" s="8" t="b">
        <v>0</v>
      </c>
      <c r="F166" s="7" t="s">
        <v>824</v>
      </c>
      <c r="G166" s="7" t="s">
        <v>74</v>
      </c>
      <c r="H166" s="7" t="s">
        <v>451</v>
      </c>
      <c r="I166" s="7" t="s">
        <v>825</v>
      </c>
      <c r="J166" s="7" t="s">
        <v>68</v>
      </c>
      <c r="K166" s="7" t="s">
        <v>69</v>
      </c>
      <c r="L166" s="9">
        <v>42243</v>
      </c>
      <c r="M166" s="7" t="s">
        <v>70</v>
      </c>
      <c r="N166" s="7" t="s">
        <v>826</v>
      </c>
      <c r="O166" s="7" t="s">
        <v>823</v>
      </c>
      <c r="P166" s="7" t="s">
        <v>146</v>
      </c>
      <c r="Q166" s="7" t="s">
        <v>72</v>
      </c>
      <c r="R166" s="7" t="s">
        <v>74</v>
      </c>
      <c r="S166" s="7" t="s">
        <v>74</v>
      </c>
      <c r="T166" s="7" t="s">
        <v>74</v>
      </c>
      <c r="U166" s="7" t="s">
        <v>74</v>
      </c>
      <c r="V166" s="7" t="s">
        <v>74</v>
      </c>
      <c r="W166" s="7" t="s">
        <v>74</v>
      </c>
      <c r="X166" s="7" t="s">
        <v>75</v>
      </c>
      <c r="Y166" s="7" t="s">
        <v>76</v>
      </c>
      <c r="Z166" s="7" t="s">
        <v>76</v>
      </c>
      <c r="AA166" s="7" t="s">
        <v>76</v>
      </c>
      <c r="AB166" s="7" t="s">
        <v>75</v>
      </c>
      <c r="AC166" s="7" t="s">
        <v>450</v>
      </c>
      <c r="AD166" s="7" t="s">
        <v>449</v>
      </c>
      <c r="AE166" s="7" t="s">
        <v>77</v>
      </c>
      <c r="AF166" s="7" t="s">
        <v>453</v>
      </c>
      <c r="AG166" s="7" t="s">
        <v>454</v>
      </c>
      <c r="AH166" s="7" t="s">
        <v>76</v>
      </c>
      <c r="AI166" s="7" t="s">
        <v>76</v>
      </c>
      <c r="AJ166" s="7" t="s">
        <v>74</v>
      </c>
      <c r="AK166" s="7" t="s">
        <v>74</v>
      </c>
      <c r="AL166" s="7" t="s">
        <v>74</v>
      </c>
      <c r="AM166" s="7" t="s">
        <v>74</v>
      </c>
      <c r="AN166" s="7" t="s">
        <v>74</v>
      </c>
      <c r="AO166" s="11">
        <v>42397.499074074076</v>
      </c>
      <c r="AP166" s="10"/>
      <c r="AQ166" s="8" t="b">
        <v>0</v>
      </c>
      <c r="AR166" s="8">
        <v>-1</v>
      </c>
      <c r="AS166" s="8">
        <v>-1</v>
      </c>
      <c r="AT166" s="8">
        <v>-1</v>
      </c>
    </row>
    <row r="167" spans="1:46" ht="13.5" customHeight="1" x14ac:dyDescent="0.25">
      <c r="A167" s="7" t="s">
        <v>827</v>
      </c>
      <c r="B167" s="7" t="s">
        <v>217</v>
      </c>
      <c r="C167" s="7" t="s">
        <v>217</v>
      </c>
      <c r="D167" s="7" t="s">
        <v>1</v>
      </c>
      <c r="E167" s="8" t="b">
        <v>0</v>
      </c>
      <c r="F167" s="7" t="s">
        <v>828</v>
      </c>
      <c r="G167" s="7" t="s">
        <v>219</v>
      </c>
      <c r="H167" s="7" t="s">
        <v>829</v>
      </c>
      <c r="I167" s="7" t="s">
        <v>830</v>
      </c>
      <c r="J167" s="7" t="s">
        <v>68</v>
      </c>
      <c r="K167" s="7" t="s">
        <v>69</v>
      </c>
      <c r="L167" s="9">
        <v>40553</v>
      </c>
      <c r="M167" s="7" t="s">
        <v>70</v>
      </c>
      <c r="N167" s="7" t="s">
        <v>831</v>
      </c>
      <c r="O167" s="7" t="s">
        <v>827</v>
      </c>
      <c r="P167" s="7" t="s">
        <v>72</v>
      </c>
      <c r="Q167" s="7" t="s">
        <v>74</v>
      </c>
      <c r="R167" s="7" t="s">
        <v>74</v>
      </c>
      <c r="S167" s="7" t="s">
        <v>74</v>
      </c>
      <c r="T167" s="7" t="s">
        <v>74</v>
      </c>
      <c r="U167" s="7" t="s">
        <v>74</v>
      </c>
      <c r="V167" s="7" t="s">
        <v>222</v>
      </c>
      <c r="W167" s="7" t="s">
        <v>223</v>
      </c>
      <c r="X167" s="7" t="s">
        <v>75</v>
      </c>
      <c r="Y167" s="7" t="s">
        <v>76</v>
      </c>
      <c r="Z167" s="7" t="s">
        <v>75</v>
      </c>
      <c r="AA167" s="7" t="s">
        <v>76</v>
      </c>
      <c r="AB167" s="7" t="s">
        <v>76</v>
      </c>
      <c r="AC167" s="7" t="s">
        <v>74</v>
      </c>
      <c r="AD167" s="7" t="s">
        <v>74</v>
      </c>
      <c r="AE167" s="7" t="s">
        <v>77</v>
      </c>
      <c r="AF167" s="7" t="s">
        <v>224</v>
      </c>
      <c r="AG167" s="7" t="s">
        <v>225</v>
      </c>
      <c r="AH167" s="7" t="s">
        <v>76</v>
      </c>
      <c r="AI167" s="7" t="s">
        <v>76</v>
      </c>
      <c r="AJ167" s="7" t="s">
        <v>74</v>
      </c>
      <c r="AK167" s="7" t="s">
        <v>74</v>
      </c>
      <c r="AL167" s="7" t="s">
        <v>74</v>
      </c>
      <c r="AM167" s="7" t="s">
        <v>74</v>
      </c>
      <c r="AN167" s="7" t="s">
        <v>74</v>
      </c>
      <c r="AO167" s="10"/>
      <c r="AP167" s="10"/>
      <c r="AQ167" s="8" t="b">
        <v>0</v>
      </c>
      <c r="AR167" s="8">
        <v>-1</v>
      </c>
      <c r="AS167" s="8">
        <v>-1</v>
      </c>
      <c r="AT167" s="8">
        <v>-1</v>
      </c>
    </row>
    <row r="168" spans="1:46" ht="13.5" customHeight="1" x14ac:dyDescent="0.25">
      <c r="A168" s="7" t="s">
        <v>832</v>
      </c>
      <c r="B168" s="7" t="s">
        <v>82</v>
      </c>
      <c r="C168" s="7" t="s">
        <v>82</v>
      </c>
      <c r="D168" s="7" t="s">
        <v>1</v>
      </c>
      <c r="E168" s="8" t="b">
        <v>0</v>
      </c>
      <c r="F168" s="7" t="s">
        <v>833</v>
      </c>
      <c r="G168" s="7" t="s">
        <v>90</v>
      </c>
      <c r="H168" s="7" t="s">
        <v>834</v>
      </c>
      <c r="I168" s="7" t="s">
        <v>835</v>
      </c>
      <c r="J168" s="7" t="s">
        <v>68</v>
      </c>
      <c r="K168" s="7" t="s">
        <v>69</v>
      </c>
      <c r="L168" s="9">
        <v>40008</v>
      </c>
      <c r="M168" s="7" t="s">
        <v>70</v>
      </c>
      <c r="N168" s="7" t="s">
        <v>836</v>
      </c>
      <c r="O168" s="7" t="s">
        <v>832</v>
      </c>
      <c r="P168" s="7" t="s">
        <v>94</v>
      </c>
      <c r="Q168" s="7" t="s">
        <v>74</v>
      </c>
      <c r="R168" s="7" t="s">
        <v>74</v>
      </c>
      <c r="S168" s="7" t="s">
        <v>74</v>
      </c>
      <c r="T168" s="7" t="s">
        <v>74</v>
      </c>
      <c r="U168" s="7" t="s">
        <v>74</v>
      </c>
      <c r="V168" s="7" t="s">
        <v>95</v>
      </c>
      <c r="W168" s="7" t="s">
        <v>96</v>
      </c>
      <c r="X168" s="7" t="s">
        <v>76</v>
      </c>
      <c r="Y168" s="7" t="s">
        <v>76</v>
      </c>
      <c r="Z168" s="7" t="s">
        <v>75</v>
      </c>
      <c r="AA168" s="7" t="s">
        <v>76</v>
      </c>
      <c r="AB168" s="7" t="s">
        <v>76</v>
      </c>
      <c r="AC168" s="7" t="s">
        <v>74</v>
      </c>
      <c r="AD168" s="7" t="s">
        <v>74</v>
      </c>
      <c r="AE168" s="7" t="s">
        <v>77</v>
      </c>
      <c r="AF168" s="7" t="s">
        <v>86</v>
      </c>
      <c r="AG168" s="7" t="s">
        <v>87</v>
      </c>
      <c r="AH168" s="7" t="s">
        <v>76</v>
      </c>
      <c r="AI168" s="7" t="s">
        <v>76</v>
      </c>
      <c r="AJ168" s="7" t="s">
        <v>74</v>
      </c>
      <c r="AK168" s="7" t="s">
        <v>74</v>
      </c>
      <c r="AL168" s="7" t="s">
        <v>74</v>
      </c>
      <c r="AM168" s="7" t="s">
        <v>74</v>
      </c>
      <c r="AN168" s="7" t="s">
        <v>74</v>
      </c>
      <c r="AO168" s="10"/>
      <c r="AP168" s="10"/>
      <c r="AQ168" s="8" t="b">
        <v>0</v>
      </c>
      <c r="AR168" s="8">
        <v>-1</v>
      </c>
      <c r="AS168" s="8">
        <v>-1</v>
      </c>
      <c r="AT168" s="8">
        <v>-1</v>
      </c>
    </row>
    <row r="169" spans="1:46" ht="13.5" customHeight="1" x14ac:dyDescent="0.25">
      <c r="A169" s="7" t="s">
        <v>837</v>
      </c>
      <c r="B169" s="7" t="s">
        <v>247</v>
      </c>
      <c r="C169" s="7" t="s">
        <v>99</v>
      </c>
      <c r="D169" s="7" t="s">
        <v>1</v>
      </c>
      <c r="E169" s="8" t="b">
        <v>0</v>
      </c>
      <c r="F169" s="7" t="s">
        <v>838</v>
      </c>
      <c r="G169" s="7" t="s">
        <v>66</v>
      </c>
      <c r="H169" s="7" t="s">
        <v>839</v>
      </c>
      <c r="I169" s="7" t="s">
        <v>840</v>
      </c>
      <c r="J169" s="7" t="s">
        <v>68</v>
      </c>
      <c r="K169" s="7" t="s">
        <v>69</v>
      </c>
      <c r="L169" s="9">
        <v>39630</v>
      </c>
      <c r="M169" s="7" t="s">
        <v>70</v>
      </c>
      <c r="N169" s="7" t="s">
        <v>841</v>
      </c>
      <c r="O169" s="7" t="s">
        <v>837</v>
      </c>
      <c r="P169" s="7" t="s">
        <v>94</v>
      </c>
      <c r="Q169" s="7" t="s">
        <v>74</v>
      </c>
      <c r="R169" s="7" t="s">
        <v>74</v>
      </c>
      <c r="S169" s="7" t="s">
        <v>74</v>
      </c>
      <c r="T169" s="7" t="s">
        <v>74</v>
      </c>
      <c r="U169" s="7" t="s">
        <v>74</v>
      </c>
      <c r="V169" s="7" t="s">
        <v>232</v>
      </c>
      <c r="W169" s="7" t="s">
        <v>233</v>
      </c>
      <c r="X169" s="7" t="s">
        <v>76</v>
      </c>
      <c r="Y169" s="7" t="s">
        <v>76</v>
      </c>
      <c r="Z169" s="7" t="s">
        <v>75</v>
      </c>
      <c r="AA169" s="7" t="s">
        <v>76</v>
      </c>
      <c r="AB169" s="7" t="s">
        <v>76</v>
      </c>
      <c r="AC169" s="7" t="s">
        <v>74</v>
      </c>
      <c r="AD169" s="7" t="s">
        <v>74</v>
      </c>
      <c r="AE169" s="7" t="s">
        <v>77</v>
      </c>
      <c r="AF169" s="7" t="s">
        <v>129</v>
      </c>
      <c r="AG169" s="7" t="s">
        <v>130</v>
      </c>
      <c r="AH169" s="7" t="s">
        <v>76</v>
      </c>
      <c r="AI169" s="7" t="s">
        <v>76</v>
      </c>
      <c r="AJ169" s="7" t="s">
        <v>74</v>
      </c>
      <c r="AK169" s="7" t="s">
        <v>74</v>
      </c>
      <c r="AL169" s="7" t="s">
        <v>74</v>
      </c>
      <c r="AM169" s="7" t="s">
        <v>74</v>
      </c>
      <c r="AN169" s="7" t="s">
        <v>74</v>
      </c>
      <c r="AO169" s="10"/>
      <c r="AP169" s="10"/>
      <c r="AQ169" s="8" t="b">
        <v>0</v>
      </c>
      <c r="AR169" s="8">
        <v>-1</v>
      </c>
      <c r="AS169" s="8">
        <v>-1</v>
      </c>
      <c r="AT169" s="8">
        <v>-1</v>
      </c>
    </row>
    <row r="170" spans="1:46" ht="13.5" customHeight="1" x14ac:dyDescent="0.25">
      <c r="A170" s="7" t="s">
        <v>842</v>
      </c>
      <c r="B170" s="7" t="s">
        <v>479</v>
      </c>
      <c r="C170" s="7" t="s">
        <v>151</v>
      </c>
      <c r="D170" s="7" t="s">
        <v>1</v>
      </c>
      <c r="E170" s="8" t="b">
        <v>0</v>
      </c>
      <c r="F170" s="7" t="s">
        <v>843</v>
      </c>
      <c r="G170" s="7" t="s">
        <v>66</v>
      </c>
      <c r="H170" s="7" t="s">
        <v>844</v>
      </c>
      <c r="I170" s="7" t="s">
        <v>479</v>
      </c>
      <c r="J170" s="7" t="s">
        <v>68</v>
      </c>
      <c r="K170" s="7" t="s">
        <v>69</v>
      </c>
      <c r="L170" s="9">
        <v>39630</v>
      </c>
      <c r="M170" s="7" t="s">
        <v>70</v>
      </c>
      <c r="N170" s="7" t="s">
        <v>845</v>
      </c>
      <c r="O170" s="7" t="s">
        <v>842</v>
      </c>
      <c r="P170" s="7" t="s">
        <v>72</v>
      </c>
      <c r="Q170" s="7" t="s">
        <v>74</v>
      </c>
      <c r="R170" s="7" t="s">
        <v>74</v>
      </c>
      <c r="S170" s="7" t="s">
        <v>74</v>
      </c>
      <c r="T170" s="7" t="s">
        <v>74</v>
      </c>
      <c r="U170" s="7" t="s">
        <v>74</v>
      </c>
      <c r="V170" s="7" t="s">
        <v>74</v>
      </c>
      <c r="W170" s="7" t="s">
        <v>74</v>
      </c>
      <c r="X170" s="7" t="s">
        <v>75</v>
      </c>
      <c r="Y170" s="7" t="s">
        <v>76</v>
      </c>
      <c r="Z170" s="7" t="s">
        <v>75</v>
      </c>
      <c r="AA170" s="7" t="s">
        <v>76</v>
      </c>
      <c r="AB170" s="7" t="s">
        <v>76</v>
      </c>
      <c r="AC170" s="7" t="s">
        <v>74</v>
      </c>
      <c r="AD170" s="7" t="s">
        <v>74</v>
      </c>
      <c r="AE170" s="7" t="s">
        <v>77</v>
      </c>
      <c r="AF170" s="7" t="s">
        <v>480</v>
      </c>
      <c r="AG170" s="7" t="s">
        <v>478</v>
      </c>
      <c r="AH170" s="7" t="s">
        <v>75</v>
      </c>
      <c r="AI170" s="7" t="s">
        <v>75</v>
      </c>
      <c r="AJ170" s="7" t="s">
        <v>74</v>
      </c>
      <c r="AK170" s="7" t="s">
        <v>74</v>
      </c>
      <c r="AL170" s="7" t="s">
        <v>74</v>
      </c>
      <c r="AM170" s="7" t="s">
        <v>74</v>
      </c>
      <c r="AN170" s="7" t="s">
        <v>74</v>
      </c>
      <c r="AO170" s="10"/>
      <c r="AP170" s="10"/>
      <c r="AQ170" s="8" t="b">
        <v>0</v>
      </c>
      <c r="AR170" s="8">
        <v>-1</v>
      </c>
      <c r="AS170" s="8">
        <v>-1</v>
      </c>
      <c r="AT170" s="8">
        <v>-1</v>
      </c>
    </row>
    <row r="171" spans="1:46" ht="13.5" customHeight="1" x14ac:dyDescent="0.25">
      <c r="A171" s="7" t="s">
        <v>846</v>
      </c>
      <c r="B171" s="7" t="s">
        <v>81</v>
      </c>
      <c r="C171" s="7" t="s">
        <v>82</v>
      </c>
      <c r="D171" s="7" t="s">
        <v>1</v>
      </c>
      <c r="E171" s="8" t="b">
        <v>0</v>
      </c>
      <c r="F171" s="7" t="s">
        <v>847</v>
      </c>
      <c r="G171" s="7" t="s">
        <v>66</v>
      </c>
      <c r="H171" s="7" t="s">
        <v>848</v>
      </c>
      <c r="I171" s="7" t="s">
        <v>846</v>
      </c>
      <c r="J171" s="7" t="s">
        <v>68</v>
      </c>
      <c r="K171" s="7" t="s">
        <v>69</v>
      </c>
      <c r="L171" s="9">
        <v>40008</v>
      </c>
      <c r="M171" s="7" t="s">
        <v>70</v>
      </c>
      <c r="N171" s="7" t="s">
        <v>849</v>
      </c>
      <c r="O171" s="7" t="s">
        <v>846</v>
      </c>
      <c r="P171" s="7" t="s">
        <v>94</v>
      </c>
      <c r="Q171" s="7" t="s">
        <v>73</v>
      </c>
      <c r="R171" s="7" t="s">
        <v>74</v>
      </c>
      <c r="S171" s="7" t="s">
        <v>74</v>
      </c>
      <c r="T171" s="7" t="s">
        <v>74</v>
      </c>
      <c r="U171" s="7" t="s">
        <v>74</v>
      </c>
      <c r="V171" s="7" t="s">
        <v>613</v>
      </c>
      <c r="W171" s="7" t="s">
        <v>96</v>
      </c>
      <c r="X171" s="7" t="s">
        <v>76</v>
      </c>
      <c r="Y171" s="7" t="s">
        <v>76</v>
      </c>
      <c r="Z171" s="7" t="s">
        <v>75</v>
      </c>
      <c r="AA171" s="7" t="s">
        <v>76</v>
      </c>
      <c r="AB171" s="7" t="s">
        <v>76</v>
      </c>
      <c r="AC171" s="7" t="s">
        <v>74</v>
      </c>
      <c r="AD171" s="7" t="s">
        <v>74</v>
      </c>
      <c r="AE171" s="7" t="s">
        <v>77</v>
      </c>
      <c r="AF171" s="7" t="s">
        <v>86</v>
      </c>
      <c r="AG171" s="7" t="s">
        <v>87</v>
      </c>
      <c r="AH171" s="7" t="s">
        <v>76</v>
      </c>
      <c r="AI171" s="7" t="s">
        <v>76</v>
      </c>
      <c r="AJ171" s="7" t="s">
        <v>74</v>
      </c>
      <c r="AK171" s="7" t="s">
        <v>74</v>
      </c>
      <c r="AL171" s="7" t="s">
        <v>74</v>
      </c>
      <c r="AM171" s="7" t="s">
        <v>74</v>
      </c>
      <c r="AN171" s="7" t="s">
        <v>74</v>
      </c>
      <c r="AO171" s="10"/>
      <c r="AP171" s="10"/>
      <c r="AQ171" s="8" t="b">
        <v>0</v>
      </c>
      <c r="AR171" s="8">
        <v>-1</v>
      </c>
      <c r="AS171" s="8">
        <v>-1</v>
      </c>
      <c r="AT171" s="8">
        <v>-1</v>
      </c>
    </row>
    <row r="172" spans="1:46" ht="13.5" customHeight="1" x14ac:dyDescent="0.25">
      <c r="A172" s="7" t="s">
        <v>850</v>
      </c>
      <c r="B172" s="7" t="s">
        <v>217</v>
      </c>
      <c r="C172" s="7" t="s">
        <v>217</v>
      </c>
      <c r="D172" s="7" t="s">
        <v>1</v>
      </c>
      <c r="E172" s="8" t="b">
        <v>0</v>
      </c>
      <c r="F172" s="7" t="s">
        <v>851</v>
      </c>
      <c r="G172" s="7" t="s">
        <v>66</v>
      </c>
      <c r="H172" s="7" t="s">
        <v>852</v>
      </c>
      <c r="I172" s="7" t="s">
        <v>217</v>
      </c>
      <c r="J172" s="7" t="s">
        <v>68</v>
      </c>
      <c r="K172" s="7" t="s">
        <v>69</v>
      </c>
      <c r="L172" s="9">
        <v>38169</v>
      </c>
      <c r="M172" s="7" t="s">
        <v>70</v>
      </c>
      <c r="N172" s="7" t="s">
        <v>853</v>
      </c>
      <c r="O172" s="7" t="s">
        <v>850</v>
      </c>
      <c r="P172" s="7" t="s">
        <v>146</v>
      </c>
      <c r="Q172" s="7" t="s">
        <v>72</v>
      </c>
      <c r="R172" s="7" t="s">
        <v>74</v>
      </c>
      <c r="S172" s="7" t="s">
        <v>74</v>
      </c>
      <c r="T172" s="7" t="s">
        <v>73</v>
      </c>
      <c r="U172" s="7" t="s">
        <v>74</v>
      </c>
      <c r="V172" s="7" t="s">
        <v>74</v>
      </c>
      <c r="W172" s="7" t="s">
        <v>74</v>
      </c>
      <c r="X172" s="7" t="s">
        <v>75</v>
      </c>
      <c r="Y172" s="7" t="s">
        <v>76</v>
      </c>
      <c r="Z172" s="7" t="s">
        <v>76</v>
      </c>
      <c r="AA172" s="7" t="s">
        <v>76</v>
      </c>
      <c r="AB172" s="7" t="s">
        <v>75</v>
      </c>
      <c r="AC172" s="7" t="s">
        <v>854</v>
      </c>
      <c r="AD172" s="7" t="s">
        <v>855</v>
      </c>
      <c r="AE172" s="7" t="s">
        <v>77</v>
      </c>
      <c r="AF172" s="7" t="s">
        <v>224</v>
      </c>
      <c r="AG172" s="7" t="s">
        <v>225</v>
      </c>
      <c r="AH172" s="7" t="s">
        <v>76</v>
      </c>
      <c r="AI172" s="7" t="s">
        <v>76</v>
      </c>
      <c r="AJ172" s="7" t="s">
        <v>74</v>
      </c>
      <c r="AK172" s="7" t="s">
        <v>74</v>
      </c>
      <c r="AL172" s="7" t="s">
        <v>74</v>
      </c>
      <c r="AM172" s="7" t="s">
        <v>74</v>
      </c>
      <c r="AN172" s="7" t="s">
        <v>74</v>
      </c>
      <c r="AO172" s="10"/>
      <c r="AP172" s="10"/>
      <c r="AQ172" s="8" t="b">
        <v>0</v>
      </c>
      <c r="AR172" s="8">
        <v>-1</v>
      </c>
      <c r="AS172" s="8">
        <v>-1</v>
      </c>
      <c r="AT172" s="8">
        <v>0</v>
      </c>
    </row>
    <row r="173" spans="1:46" ht="13.5" customHeight="1" x14ac:dyDescent="0.25">
      <c r="A173" s="7" t="s">
        <v>855</v>
      </c>
      <c r="B173" s="7" t="s">
        <v>217</v>
      </c>
      <c r="C173" s="7" t="s">
        <v>217</v>
      </c>
      <c r="D173" s="7" t="s">
        <v>1</v>
      </c>
      <c r="E173" s="8" t="b">
        <v>0</v>
      </c>
      <c r="F173" s="7" t="s">
        <v>854</v>
      </c>
      <c r="G173" s="7" t="s">
        <v>66</v>
      </c>
      <c r="H173" s="7" t="s">
        <v>852</v>
      </c>
      <c r="I173" s="7" t="s">
        <v>217</v>
      </c>
      <c r="J173" s="7" t="s">
        <v>68</v>
      </c>
      <c r="K173" s="7" t="s">
        <v>69</v>
      </c>
      <c r="L173" s="9">
        <v>38467</v>
      </c>
      <c r="M173" s="7" t="s">
        <v>70</v>
      </c>
      <c r="N173" s="7" t="s">
        <v>856</v>
      </c>
      <c r="O173" s="7" t="s">
        <v>855</v>
      </c>
      <c r="P173" s="7" t="s">
        <v>103</v>
      </c>
      <c r="Q173" s="7" t="s">
        <v>73</v>
      </c>
      <c r="R173" s="7" t="s">
        <v>74</v>
      </c>
      <c r="S173" s="7" t="s">
        <v>74</v>
      </c>
      <c r="T173" s="7" t="s">
        <v>552</v>
      </c>
      <c r="U173" s="7" t="s">
        <v>74</v>
      </c>
      <c r="V173" s="7" t="s">
        <v>74</v>
      </c>
      <c r="W173" s="7" t="s">
        <v>74</v>
      </c>
      <c r="X173" s="7" t="s">
        <v>76</v>
      </c>
      <c r="Y173" s="7" t="s">
        <v>76</v>
      </c>
      <c r="Z173" s="7" t="s">
        <v>75</v>
      </c>
      <c r="AA173" s="7" t="s">
        <v>76</v>
      </c>
      <c r="AB173" s="7" t="s">
        <v>76</v>
      </c>
      <c r="AC173" s="7" t="s">
        <v>74</v>
      </c>
      <c r="AD173" s="7" t="s">
        <v>74</v>
      </c>
      <c r="AE173" s="7" t="s">
        <v>77</v>
      </c>
      <c r="AF173" s="7" t="s">
        <v>224</v>
      </c>
      <c r="AG173" s="7" t="s">
        <v>225</v>
      </c>
      <c r="AH173" s="7" t="s">
        <v>75</v>
      </c>
      <c r="AI173" s="7" t="s">
        <v>75</v>
      </c>
      <c r="AJ173" s="7" t="s">
        <v>74</v>
      </c>
      <c r="AK173" s="7" t="s">
        <v>74</v>
      </c>
      <c r="AL173" s="7" t="s">
        <v>74</v>
      </c>
      <c r="AM173" s="7" t="s">
        <v>74</v>
      </c>
      <c r="AN173" s="7" t="s">
        <v>74</v>
      </c>
      <c r="AO173" s="10"/>
      <c r="AP173" s="10"/>
      <c r="AQ173" s="8" t="b">
        <v>0</v>
      </c>
      <c r="AR173" s="8">
        <v>-1</v>
      </c>
      <c r="AS173" s="8">
        <v>-1</v>
      </c>
      <c r="AT173" s="8">
        <v>-1</v>
      </c>
    </row>
    <row r="174" spans="1:46" ht="13.5" customHeight="1" x14ac:dyDescent="0.25">
      <c r="A174" s="7" t="s">
        <v>857</v>
      </c>
      <c r="B174" s="7" t="s">
        <v>217</v>
      </c>
      <c r="C174" s="7" t="s">
        <v>217</v>
      </c>
      <c r="D174" s="7" t="s">
        <v>1</v>
      </c>
      <c r="E174" s="8" t="b">
        <v>0</v>
      </c>
      <c r="F174" s="7" t="s">
        <v>858</v>
      </c>
      <c r="G174" s="7" t="s">
        <v>66</v>
      </c>
      <c r="H174" s="7" t="s">
        <v>852</v>
      </c>
      <c r="I174" s="7" t="s">
        <v>217</v>
      </c>
      <c r="J174" s="7" t="s">
        <v>68</v>
      </c>
      <c r="K174" s="7" t="s">
        <v>69</v>
      </c>
      <c r="L174" s="9">
        <v>39904</v>
      </c>
      <c r="M174" s="7" t="s">
        <v>70</v>
      </c>
      <c r="N174" s="7" t="s">
        <v>859</v>
      </c>
      <c r="O174" s="7" t="s">
        <v>857</v>
      </c>
      <c r="P174" s="7" t="s">
        <v>126</v>
      </c>
      <c r="Q174" s="7" t="s">
        <v>74</v>
      </c>
      <c r="R174" s="7" t="s">
        <v>74</v>
      </c>
      <c r="S174" s="7" t="s">
        <v>74</v>
      </c>
      <c r="T174" s="7" t="s">
        <v>74</v>
      </c>
      <c r="U174" s="7" t="s">
        <v>74</v>
      </c>
      <c r="V174" s="7" t="s">
        <v>74</v>
      </c>
      <c r="W174" s="7" t="s">
        <v>74</v>
      </c>
      <c r="X174" s="7" t="s">
        <v>76</v>
      </c>
      <c r="Y174" s="7" t="s">
        <v>76</v>
      </c>
      <c r="Z174" s="7" t="s">
        <v>76</v>
      </c>
      <c r="AA174" s="7" t="s">
        <v>75</v>
      </c>
      <c r="AB174" s="7" t="s">
        <v>76</v>
      </c>
      <c r="AC174" s="7" t="s">
        <v>854</v>
      </c>
      <c r="AD174" s="7" t="s">
        <v>855</v>
      </c>
      <c r="AE174" s="7" t="s">
        <v>74</v>
      </c>
      <c r="AF174" s="7" t="s">
        <v>74</v>
      </c>
      <c r="AG174" s="7" t="s">
        <v>74</v>
      </c>
      <c r="AH174" s="7" t="s">
        <v>75</v>
      </c>
      <c r="AI174" s="7" t="s">
        <v>75</v>
      </c>
      <c r="AJ174" s="7" t="s">
        <v>74</v>
      </c>
      <c r="AK174" s="7" t="s">
        <v>266</v>
      </c>
      <c r="AL174" s="7" t="s">
        <v>74</v>
      </c>
      <c r="AM174" s="7" t="s">
        <v>74</v>
      </c>
      <c r="AN174" s="7" t="s">
        <v>74</v>
      </c>
      <c r="AO174" s="10"/>
      <c r="AP174" s="10"/>
      <c r="AQ174" s="8" t="b">
        <v>0</v>
      </c>
      <c r="AR174" s="8">
        <v>-1</v>
      </c>
      <c r="AS174" s="8">
        <v>-1</v>
      </c>
      <c r="AT174" s="8">
        <v>0</v>
      </c>
    </row>
    <row r="175" spans="1:46" ht="13.5" customHeight="1" x14ac:dyDescent="0.25">
      <c r="A175" s="7" t="s">
        <v>860</v>
      </c>
      <c r="B175" s="7" t="s">
        <v>217</v>
      </c>
      <c r="C175" s="7" t="s">
        <v>217</v>
      </c>
      <c r="D175" s="7" t="s">
        <v>1</v>
      </c>
      <c r="E175" s="8" t="b">
        <v>0</v>
      </c>
      <c r="F175" s="7" t="s">
        <v>861</v>
      </c>
      <c r="G175" s="7" t="s">
        <v>66</v>
      </c>
      <c r="H175" s="7" t="s">
        <v>862</v>
      </c>
      <c r="I175" s="7" t="s">
        <v>217</v>
      </c>
      <c r="J175" s="7" t="s">
        <v>68</v>
      </c>
      <c r="K175" s="7" t="s">
        <v>69</v>
      </c>
      <c r="L175" s="9">
        <v>40063</v>
      </c>
      <c r="M175" s="7" t="s">
        <v>70</v>
      </c>
      <c r="N175" s="7" t="s">
        <v>863</v>
      </c>
      <c r="O175" s="7" t="s">
        <v>860</v>
      </c>
      <c r="P175" s="7" t="s">
        <v>72</v>
      </c>
      <c r="Q175" s="7" t="s">
        <v>73</v>
      </c>
      <c r="R175" s="7" t="s">
        <v>74</v>
      </c>
      <c r="S175" s="7" t="s">
        <v>74</v>
      </c>
      <c r="T175" s="7" t="s">
        <v>177</v>
      </c>
      <c r="U175" s="7" t="s">
        <v>74</v>
      </c>
      <c r="V175" s="7" t="s">
        <v>74</v>
      </c>
      <c r="W175" s="7" t="s">
        <v>74</v>
      </c>
      <c r="X175" s="7" t="s">
        <v>75</v>
      </c>
      <c r="Y175" s="7" t="s">
        <v>76</v>
      </c>
      <c r="Z175" s="7" t="s">
        <v>75</v>
      </c>
      <c r="AA175" s="7" t="s">
        <v>76</v>
      </c>
      <c r="AB175" s="7" t="s">
        <v>76</v>
      </c>
      <c r="AC175" s="7" t="s">
        <v>74</v>
      </c>
      <c r="AD175" s="7" t="s">
        <v>74</v>
      </c>
      <c r="AE175" s="7" t="s">
        <v>77</v>
      </c>
      <c r="AF175" s="7" t="s">
        <v>224</v>
      </c>
      <c r="AG175" s="7" t="s">
        <v>225</v>
      </c>
      <c r="AH175" s="7" t="s">
        <v>76</v>
      </c>
      <c r="AI175" s="7" t="s">
        <v>76</v>
      </c>
      <c r="AJ175" s="7" t="s">
        <v>74</v>
      </c>
      <c r="AK175" s="7" t="s">
        <v>74</v>
      </c>
      <c r="AL175" s="7" t="s">
        <v>74</v>
      </c>
      <c r="AM175" s="7" t="s">
        <v>74</v>
      </c>
      <c r="AN175" s="7" t="s">
        <v>632</v>
      </c>
      <c r="AO175" s="10"/>
      <c r="AP175" s="10"/>
      <c r="AQ175" s="8" t="b">
        <v>0</v>
      </c>
      <c r="AR175" s="8">
        <v>-1</v>
      </c>
      <c r="AS175" s="8">
        <v>-1</v>
      </c>
      <c r="AT175" s="8">
        <v>-1</v>
      </c>
    </row>
    <row r="176" spans="1:46" ht="13.5" customHeight="1" x14ac:dyDescent="0.25">
      <c r="A176" s="7" t="s">
        <v>864</v>
      </c>
      <c r="B176" s="7" t="s">
        <v>217</v>
      </c>
      <c r="C176" s="7" t="s">
        <v>217</v>
      </c>
      <c r="D176" s="7" t="s">
        <v>1</v>
      </c>
      <c r="E176" s="8" t="b">
        <v>0</v>
      </c>
      <c r="F176" s="7" t="s">
        <v>865</v>
      </c>
      <c r="G176" s="7" t="s">
        <v>66</v>
      </c>
      <c r="H176" s="7" t="s">
        <v>862</v>
      </c>
      <c r="I176" s="7" t="s">
        <v>217</v>
      </c>
      <c r="J176" s="7" t="s">
        <v>68</v>
      </c>
      <c r="K176" s="7" t="s">
        <v>69</v>
      </c>
      <c r="L176" s="9">
        <v>39904</v>
      </c>
      <c r="M176" s="7" t="s">
        <v>70</v>
      </c>
      <c r="N176" s="7" t="s">
        <v>866</v>
      </c>
      <c r="O176" s="7" t="s">
        <v>864</v>
      </c>
      <c r="P176" s="7" t="s">
        <v>146</v>
      </c>
      <c r="Q176" s="7" t="s">
        <v>72</v>
      </c>
      <c r="R176" s="7" t="s">
        <v>74</v>
      </c>
      <c r="S176" s="7" t="s">
        <v>74</v>
      </c>
      <c r="T176" s="7" t="s">
        <v>74</v>
      </c>
      <c r="U176" s="7" t="s">
        <v>74</v>
      </c>
      <c r="V176" s="7" t="s">
        <v>74</v>
      </c>
      <c r="W176" s="7" t="s">
        <v>74</v>
      </c>
      <c r="X176" s="7" t="s">
        <v>75</v>
      </c>
      <c r="Y176" s="7" t="s">
        <v>76</v>
      </c>
      <c r="Z176" s="7" t="s">
        <v>76</v>
      </c>
      <c r="AA176" s="7" t="s">
        <v>76</v>
      </c>
      <c r="AB176" s="7" t="s">
        <v>75</v>
      </c>
      <c r="AC176" s="7" t="s">
        <v>861</v>
      </c>
      <c r="AD176" s="7" t="s">
        <v>860</v>
      </c>
      <c r="AE176" s="7" t="s">
        <v>77</v>
      </c>
      <c r="AF176" s="7" t="s">
        <v>224</v>
      </c>
      <c r="AG176" s="7" t="s">
        <v>225</v>
      </c>
      <c r="AH176" s="7" t="s">
        <v>76</v>
      </c>
      <c r="AI176" s="7" t="s">
        <v>76</v>
      </c>
      <c r="AJ176" s="7" t="s">
        <v>74</v>
      </c>
      <c r="AK176" s="7" t="s">
        <v>74</v>
      </c>
      <c r="AL176" s="7" t="s">
        <v>74</v>
      </c>
      <c r="AM176" s="7" t="s">
        <v>74</v>
      </c>
      <c r="AN176" s="7" t="s">
        <v>74</v>
      </c>
      <c r="AO176" s="10"/>
      <c r="AP176" s="10"/>
      <c r="AQ176" s="8" t="b">
        <v>0</v>
      </c>
      <c r="AR176" s="8">
        <v>-1</v>
      </c>
      <c r="AS176" s="8">
        <v>-1</v>
      </c>
      <c r="AT176" s="8">
        <v>0</v>
      </c>
    </row>
    <row r="177" spans="1:46" ht="13.5" customHeight="1" x14ac:dyDescent="0.25">
      <c r="A177" s="7" t="s">
        <v>867</v>
      </c>
      <c r="B177" s="7" t="s">
        <v>217</v>
      </c>
      <c r="C177" s="7" t="s">
        <v>217</v>
      </c>
      <c r="D177" s="7" t="s">
        <v>1</v>
      </c>
      <c r="E177" s="8" t="b">
        <v>0</v>
      </c>
      <c r="F177" s="7" t="s">
        <v>868</v>
      </c>
      <c r="G177" s="7" t="s">
        <v>66</v>
      </c>
      <c r="H177" s="7" t="s">
        <v>852</v>
      </c>
      <c r="I177" s="7" t="s">
        <v>217</v>
      </c>
      <c r="J177" s="7" t="s">
        <v>68</v>
      </c>
      <c r="K177" s="7" t="s">
        <v>76</v>
      </c>
      <c r="L177" s="9">
        <v>40983</v>
      </c>
      <c r="M177" s="7" t="s">
        <v>70</v>
      </c>
      <c r="N177" s="7" t="s">
        <v>869</v>
      </c>
      <c r="O177" s="7" t="s">
        <v>867</v>
      </c>
      <c r="P177" s="7" t="s">
        <v>126</v>
      </c>
      <c r="Q177" s="7" t="s">
        <v>72</v>
      </c>
      <c r="R177" s="7" t="s">
        <v>74</v>
      </c>
      <c r="S177" s="7" t="s">
        <v>74</v>
      </c>
      <c r="T177" s="7" t="s">
        <v>73</v>
      </c>
      <c r="U177" s="7" t="s">
        <v>74</v>
      </c>
      <c r="V177" s="7" t="s">
        <v>74</v>
      </c>
      <c r="W177" s="7" t="s">
        <v>74</v>
      </c>
      <c r="X177" s="7" t="s">
        <v>75</v>
      </c>
      <c r="Y177" s="7" t="s">
        <v>76</v>
      </c>
      <c r="Z177" s="7" t="s">
        <v>76</v>
      </c>
      <c r="AA177" s="7" t="s">
        <v>75</v>
      </c>
      <c r="AB177" s="7" t="s">
        <v>76</v>
      </c>
      <c r="AC177" s="7" t="s">
        <v>854</v>
      </c>
      <c r="AD177" s="7" t="s">
        <v>855</v>
      </c>
      <c r="AE177" s="7" t="s">
        <v>77</v>
      </c>
      <c r="AF177" s="7" t="s">
        <v>224</v>
      </c>
      <c r="AG177" s="7" t="s">
        <v>225</v>
      </c>
      <c r="AH177" s="7" t="s">
        <v>76</v>
      </c>
      <c r="AI177" s="7" t="s">
        <v>76</v>
      </c>
      <c r="AJ177" s="7" t="s">
        <v>74</v>
      </c>
      <c r="AK177" s="7" t="s">
        <v>870</v>
      </c>
      <c r="AL177" s="7" t="s">
        <v>74</v>
      </c>
      <c r="AM177" s="7" t="s">
        <v>74</v>
      </c>
      <c r="AN177" s="7" t="s">
        <v>74</v>
      </c>
      <c r="AO177" s="10"/>
      <c r="AP177" s="10"/>
      <c r="AQ177" s="8" t="b">
        <v>0</v>
      </c>
      <c r="AR177" s="8">
        <v>-1</v>
      </c>
      <c r="AS177" s="8">
        <v>-1</v>
      </c>
      <c r="AT177" s="8">
        <v>0</v>
      </c>
    </row>
    <row r="178" spans="1:46" ht="13.5" customHeight="1" x14ac:dyDescent="0.25">
      <c r="A178" s="7" t="s">
        <v>871</v>
      </c>
      <c r="B178" s="7" t="s">
        <v>217</v>
      </c>
      <c r="C178" s="7" t="s">
        <v>217</v>
      </c>
      <c r="D178" s="7" t="s">
        <v>1</v>
      </c>
      <c r="E178" s="8" t="b">
        <v>0</v>
      </c>
      <c r="F178" s="7" t="s">
        <v>872</v>
      </c>
      <c r="G178" s="7" t="s">
        <v>66</v>
      </c>
      <c r="H178" s="7" t="s">
        <v>873</v>
      </c>
      <c r="I178" s="7" t="s">
        <v>217</v>
      </c>
      <c r="J178" s="7" t="s">
        <v>68</v>
      </c>
      <c r="K178" s="7" t="s">
        <v>69</v>
      </c>
      <c r="L178" s="9">
        <v>39904</v>
      </c>
      <c r="M178" s="7" t="s">
        <v>70</v>
      </c>
      <c r="N178" s="7" t="s">
        <v>874</v>
      </c>
      <c r="O178" s="7" t="s">
        <v>871</v>
      </c>
      <c r="P178" s="7" t="s">
        <v>146</v>
      </c>
      <c r="Q178" s="7" t="s">
        <v>72</v>
      </c>
      <c r="R178" s="7" t="s">
        <v>74</v>
      </c>
      <c r="S178" s="7" t="s">
        <v>74</v>
      </c>
      <c r="T178" s="7" t="s">
        <v>74</v>
      </c>
      <c r="U178" s="7" t="s">
        <v>74</v>
      </c>
      <c r="V178" s="7" t="s">
        <v>74</v>
      </c>
      <c r="W178" s="7" t="s">
        <v>74</v>
      </c>
      <c r="X178" s="7" t="s">
        <v>75</v>
      </c>
      <c r="Y178" s="7" t="s">
        <v>76</v>
      </c>
      <c r="Z178" s="7" t="s">
        <v>76</v>
      </c>
      <c r="AA178" s="7" t="s">
        <v>76</v>
      </c>
      <c r="AB178" s="7" t="s">
        <v>75</v>
      </c>
      <c r="AC178" s="7" t="s">
        <v>854</v>
      </c>
      <c r="AD178" s="7" t="s">
        <v>855</v>
      </c>
      <c r="AE178" s="7" t="s">
        <v>77</v>
      </c>
      <c r="AF178" s="7" t="s">
        <v>224</v>
      </c>
      <c r="AG178" s="7" t="s">
        <v>225</v>
      </c>
      <c r="AH178" s="7" t="s">
        <v>76</v>
      </c>
      <c r="AI178" s="7" t="s">
        <v>76</v>
      </c>
      <c r="AJ178" s="7" t="s">
        <v>74</v>
      </c>
      <c r="AK178" s="7" t="s">
        <v>74</v>
      </c>
      <c r="AL178" s="7" t="s">
        <v>74</v>
      </c>
      <c r="AM178" s="7" t="s">
        <v>74</v>
      </c>
      <c r="AN178" s="7" t="s">
        <v>74</v>
      </c>
      <c r="AO178" s="10"/>
      <c r="AP178" s="10"/>
      <c r="AQ178" s="8" t="b">
        <v>0</v>
      </c>
      <c r="AR178" s="8">
        <v>-1</v>
      </c>
      <c r="AS178" s="8">
        <v>-1</v>
      </c>
      <c r="AT178" s="8">
        <v>-1</v>
      </c>
    </row>
    <row r="179" spans="1:46" ht="13.5" customHeight="1" x14ac:dyDescent="0.25">
      <c r="A179" s="7" t="s">
        <v>875</v>
      </c>
      <c r="B179" s="7" t="s">
        <v>217</v>
      </c>
      <c r="C179" s="7" t="s">
        <v>217</v>
      </c>
      <c r="D179" s="7" t="s">
        <v>1</v>
      </c>
      <c r="E179" s="8" t="b">
        <v>0</v>
      </c>
      <c r="F179" s="7" t="s">
        <v>876</v>
      </c>
      <c r="G179" s="7" t="s">
        <v>66</v>
      </c>
      <c r="H179" s="7" t="s">
        <v>877</v>
      </c>
      <c r="I179" s="7" t="s">
        <v>217</v>
      </c>
      <c r="J179" s="7" t="s">
        <v>68</v>
      </c>
      <c r="K179" s="7" t="s">
        <v>69</v>
      </c>
      <c r="L179" s="9">
        <v>39904</v>
      </c>
      <c r="M179" s="7" t="s">
        <v>70</v>
      </c>
      <c r="N179" s="7" t="s">
        <v>878</v>
      </c>
      <c r="O179" s="7" t="s">
        <v>875</v>
      </c>
      <c r="P179" s="7" t="s">
        <v>146</v>
      </c>
      <c r="Q179" s="7" t="s">
        <v>72</v>
      </c>
      <c r="R179" s="7" t="s">
        <v>74</v>
      </c>
      <c r="S179" s="7" t="s">
        <v>74</v>
      </c>
      <c r="T179" s="7" t="s">
        <v>74</v>
      </c>
      <c r="U179" s="7" t="s">
        <v>74</v>
      </c>
      <c r="V179" s="7" t="s">
        <v>74</v>
      </c>
      <c r="W179" s="7" t="s">
        <v>74</v>
      </c>
      <c r="X179" s="7" t="s">
        <v>75</v>
      </c>
      <c r="Y179" s="7" t="s">
        <v>76</v>
      </c>
      <c r="Z179" s="7" t="s">
        <v>76</v>
      </c>
      <c r="AA179" s="7" t="s">
        <v>76</v>
      </c>
      <c r="AB179" s="7" t="s">
        <v>75</v>
      </c>
      <c r="AC179" s="7" t="s">
        <v>879</v>
      </c>
      <c r="AD179" s="7" t="s">
        <v>880</v>
      </c>
      <c r="AE179" s="7" t="s">
        <v>77</v>
      </c>
      <c r="AF179" s="7" t="s">
        <v>224</v>
      </c>
      <c r="AG179" s="7" t="s">
        <v>225</v>
      </c>
      <c r="AH179" s="7" t="s">
        <v>76</v>
      </c>
      <c r="AI179" s="7" t="s">
        <v>76</v>
      </c>
      <c r="AJ179" s="7" t="s">
        <v>74</v>
      </c>
      <c r="AK179" s="7" t="s">
        <v>74</v>
      </c>
      <c r="AL179" s="7" t="s">
        <v>74</v>
      </c>
      <c r="AM179" s="7" t="s">
        <v>74</v>
      </c>
      <c r="AN179" s="7" t="s">
        <v>74</v>
      </c>
      <c r="AO179" s="10"/>
      <c r="AP179" s="10"/>
      <c r="AQ179" s="8" t="b">
        <v>0</v>
      </c>
      <c r="AR179" s="8">
        <v>-1</v>
      </c>
      <c r="AS179" s="8">
        <v>-1</v>
      </c>
      <c r="AT179" s="8">
        <v>0</v>
      </c>
    </row>
    <row r="180" spans="1:46" ht="13.5" customHeight="1" x14ac:dyDescent="0.25">
      <c r="A180" s="7" t="s">
        <v>881</v>
      </c>
      <c r="B180" s="7" t="s">
        <v>217</v>
      </c>
      <c r="C180" s="7" t="s">
        <v>217</v>
      </c>
      <c r="D180" s="7" t="s">
        <v>1</v>
      </c>
      <c r="E180" s="8" t="b">
        <v>0</v>
      </c>
      <c r="F180" s="7" t="s">
        <v>882</v>
      </c>
      <c r="G180" s="7" t="s">
        <v>66</v>
      </c>
      <c r="H180" s="7" t="s">
        <v>852</v>
      </c>
      <c r="I180" s="7" t="s">
        <v>217</v>
      </c>
      <c r="J180" s="7" t="s">
        <v>68</v>
      </c>
      <c r="K180" s="7" t="s">
        <v>69</v>
      </c>
      <c r="L180" s="9">
        <v>38139</v>
      </c>
      <c r="M180" s="7" t="s">
        <v>70</v>
      </c>
      <c r="N180" s="7" t="s">
        <v>883</v>
      </c>
      <c r="O180" s="7" t="s">
        <v>881</v>
      </c>
      <c r="P180" s="7" t="s">
        <v>126</v>
      </c>
      <c r="Q180" s="7" t="s">
        <v>365</v>
      </c>
      <c r="R180" s="7" t="s">
        <v>74</v>
      </c>
      <c r="S180" s="7" t="s">
        <v>74</v>
      </c>
      <c r="T180" s="7" t="s">
        <v>74</v>
      </c>
      <c r="U180" s="7" t="s">
        <v>74</v>
      </c>
      <c r="V180" s="7" t="s">
        <v>74</v>
      </c>
      <c r="W180" s="7" t="s">
        <v>74</v>
      </c>
      <c r="X180" s="7" t="s">
        <v>75</v>
      </c>
      <c r="Y180" s="7" t="s">
        <v>76</v>
      </c>
      <c r="Z180" s="7" t="s">
        <v>76</v>
      </c>
      <c r="AA180" s="7" t="s">
        <v>75</v>
      </c>
      <c r="AB180" s="7" t="s">
        <v>76</v>
      </c>
      <c r="AC180" s="7" t="s">
        <v>861</v>
      </c>
      <c r="AD180" s="7" t="s">
        <v>860</v>
      </c>
      <c r="AE180" s="7" t="s">
        <v>74</v>
      </c>
      <c r="AF180" s="7" t="s">
        <v>74</v>
      </c>
      <c r="AG180" s="7" t="s">
        <v>74</v>
      </c>
      <c r="AH180" s="7" t="s">
        <v>75</v>
      </c>
      <c r="AI180" s="7" t="s">
        <v>75</v>
      </c>
      <c r="AJ180" s="7" t="s">
        <v>74</v>
      </c>
      <c r="AK180" s="7" t="s">
        <v>74</v>
      </c>
      <c r="AL180" s="7" t="s">
        <v>74</v>
      </c>
      <c r="AM180" s="7" t="s">
        <v>74</v>
      </c>
      <c r="AN180" s="7" t="s">
        <v>74</v>
      </c>
      <c r="AO180" s="10"/>
      <c r="AP180" s="10"/>
      <c r="AQ180" s="8" t="b">
        <v>0</v>
      </c>
      <c r="AR180" s="8">
        <v>-1</v>
      </c>
      <c r="AS180" s="8">
        <v>-1</v>
      </c>
      <c r="AT180" s="8">
        <v>-1</v>
      </c>
    </row>
    <row r="181" spans="1:46" ht="13.5" customHeight="1" x14ac:dyDescent="0.25">
      <c r="A181" s="7" t="s">
        <v>884</v>
      </c>
      <c r="B181" s="7" t="s">
        <v>217</v>
      </c>
      <c r="C181" s="7" t="s">
        <v>217</v>
      </c>
      <c r="D181" s="7" t="s">
        <v>1</v>
      </c>
      <c r="E181" s="8" t="b">
        <v>0</v>
      </c>
      <c r="F181" s="7" t="s">
        <v>885</v>
      </c>
      <c r="G181" s="7" t="s">
        <v>66</v>
      </c>
      <c r="H181" s="7" t="s">
        <v>873</v>
      </c>
      <c r="I181" s="7" t="s">
        <v>217</v>
      </c>
      <c r="J181" s="7" t="s">
        <v>68</v>
      </c>
      <c r="K181" s="7" t="s">
        <v>69</v>
      </c>
      <c r="L181" s="9">
        <v>38139</v>
      </c>
      <c r="M181" s="7" t="s">
        <v>70</v>
      </c>
      <c r="N181" s="7" t="s">
        <v>886</v>
      </c>
      <c r="O181" s="7" t="s">
        <v>884</v>
      </c>
      <c r="P181" s="7" t="s">
        <v>126</v>
      </c>
      <c r="Q181" s="7" t="s">
        <v>365</v>
      </c>
      <c r="R181" s="7" t="s">
        <v>74</v>
      </c>
      <c r="S181" s="7" t="s">
        <v>74</v>
      </c>
      <c r="T181" s="7" t="s">
        <v>74</v>
      </c>
      <c r="U181" s="7" t="s">
        <v>74</v>
      </c>
      <c r="V181" s="7" t="s">
        <v>74</v>
      </c>
      <c r="W181" s="7" t="s">
        <v>74</v>
      </c>
      <c r="X181" s="7" t="s">
        <v>75</v>
      </c>
      <c r="Y181" s="7" t="s">
        <v>76</v>
      </c>
      <c r="Z181" s="7" t="s">
        <v>76</v>
      </c>
      <c r="AA181" s="7" t="s">
        <v>75</v>
      </c>
      <c r="AB181" s="7" t="s">
        <v>76</v>
      </c>
      <c r="AC181" s="7" t="s">
        <v>861</v>
      </c>
      <c r="AD181" s="7" t="s">
        <v>860</v>
      </c>
      <c r="AE181" s="7" t="s">
        <v>74</v>
      </c>
      <c r="AF181" s="7" t="s">
        <v>74</v>
      </c>
      <c r="AG181" s="7" t="s">
        <v>74</v>
      </c>
      <c r="AH181" s="7" t="s">
        <v>75</v>
      </c>
      <c r="AI181" s="7" t="s">
        <v>75</v>
      </c>
      <c r="AJ181" s="7" t="s">
        <v>74</v>
      </c>
      <c r="AK181" s="7" t="s">
        <v>74</v>
      </c>
      <c r="AL181" s="7" t="s">
        <v>74</v>
      </c>
      <c r="AM181" s="7" t="s">
        <v>74</v>
      </c>
      <c r="AN181" s="7" t="s">
        <v>74</v>
      </c>
      <c r="AO181" s="10"/>
      <c r="AP181" s="10"/>
      <c r="AQ181" s="8" t="b">
        <v>0</v>
      </c>
      <c r="AR181" s="8">
        <v>-1</v>
      </c>
      <c r="AS181" s="8">
        <v>-1</v>
      </c>
      <c r="AT181" s="8">
        <v>0</v>
      </c>
    </row>
    <row r="182" spans="1:46" ht="13.5" customHeight="1" x14ac:dyDescent="0.25">
      <c r="A182" s="7" t="s">
        <v>462</v>
      </c>
      <c r="B182" s="7" t="s">
        <v>217</v>
      </c>
      <c r="C182" s="7" t="s">
        <v>217</v>
      </c>
      <c r="D182" s="7" t="s">
        <v>1</v>
      </c>
      <c r="E182" s="8" t="b">
        <v>0</v>
      </c>
      <c r="F182" s="7" t="s">
        <v>461</v>
      </c>
      <c r="G182" s="7" t="s">
        <v>66</v>
      </c>
      <c r="H182" s="7" t="s">
        <v>852</v>
      </c>
      <c r="I182" s="7" t="s">
        <v>217</v>
      </c>
      <c r="J182" s="7" t="s">
        <v>68</v>
      </c>
      <c r="K182" s="7" t="s">
        <v>69</v>
      </c>
      <c r="L182" s="9">
        <v>40009</v>
      </c>
      <c r="M182" s="7" t="s">
        <v>70</v>
      </c>
      <c r="N182" s="7" t="s">
        <v>887</v>
      </c>
      <c r="O182" s="7" t="s">
        <v>462</v>
      </c>
      <c r="P182" s="7" t="s">
        <v>72</v>
      </c>
      <c r="Q182" s="7" t="s">
        <v>73</v>
      </c>
      <c r="R182" s="7" t="s">
        <v>74</v>
      </c>
      <c r="S182" s="7" t="s">
        <v>74</v>
      </c>
      <c r="T182" s="7" t="s">
        <v>177</v>
      </c>
      <c r="U182" s="7" t="s">
        <v>74</v>
      </c>
      <c r="V182" s="7" t="s">
        <v>74</v>
      </c>
      <c r="W182" s="7" t="s">
        <v>74</v>
      </c>
      <c r="X182" s="7" t="s">
        <v>75</v>
      </c>
      <c r="Y182" s="7" t="s">
        <v>76</v>
      </c>
      <c r="Z182" s="7" t="s">
        <v>75</v>
      </c>
      <c r="AA182" s="7" t="s">
        <v>76</v>
      </c>
      <c r="AB182" s="7" t="s">
        <v>76</v>
      </c>
      <c r="AC182" s="7" t="s">
        <v>74</v>
      </c>
      <c r="AD182" s="7" t="s">
        <v>73</v>
      </c>
      <c r="AE182" s="7" t="s">
        <v>77</v>
      </c>
      <c r="AF182" s="7" t="s">
        <v>224</v>
      </c>
      <c r="AG182" s="7" t="s">
        <v>225</v>
      </c>
      <c r="AH182" s="7" t="s">
        <v>76</v>
      </c>
      <c r="AI182" s="7" t="s">
        <v>76</v>
      </c>
      <c r="AJ182" s="7" t="s">
        <v>74</v>
      </c>
      <c r="AK182" s="7" t="s">
        <v>74</v>
      </c>
      <c r="AL182" s="7" t="s">
        <v>74</v>
      </c>
      <c r="AM182" s="7" t="s">
        <v>74</v>
      </c>
      <c r="AN182" s="7" t="s">
        <v>74</v>
      </c>
      <c r="AO182" s="10"/>
      <c r="AP182" s="10"/>
      <c r="AQ182" s="8" t="b">
        <v>0</v>
      </c>
      <c r="AR182" s="8">
        <v>-1</v>
      </c>
      <c r="AS182" s="8">
        <v>-1</v>
      </c>
      <c r="AT182" s="8">
        <v>0</v>
      </c>
    </row>
    <row r="183" spans="1:46" ht="13.5" customHeight="1" x14ac:dyDescent="0.25">
      <c r="A183" s="7" t="s">
        <v>880</v>
      </c>
      <c r="B183" s="7" t="s">
        <v>217</v>
      </c>
      <c r="C183" s="7" t="s">
        <v>217</v>
      </c>
      <c r="D183" s="7" t="s">
        <v>1</v>
      </c>
      <c r="E183" s="8" t="b">
        <v>0</v>
      </c>
      <c r="F183" s="7" t="s">
        <v>879</v>
      </c>
      <c r="G183" s="7" t="s">
        <v>66</v>
      </c>
      <c r="H183" s="7" t="s">
        <v>873</v>
      </c>
      <c r="I183" s="7" t="s">
        <v>217</v>
      </c>
      <c r="J183" s="7" t="s">
        <v>68</v>
      </c>
      <c r="K183" s="7" t="s">
        <v>69</v>
      </c>
      <c r="L183" s="9">
        <v>38169</v>
      </c>
      <c r="M183" s="7" t="s">
        <v>70</v>
      </c>
      <c r="N183" s="7" t="s">
        <v>888</v>
      </c>
      <c r="O183" s="7" t="s">
        <v>880</v>
      </c>
      <c r="P183" s="7" t="s">
        <v>72</v>
      </c>
      <c r="Q183" s="7" t="s">
        <v>74</v>
      </c>
      <c r="R183" s="7" t="s">
        <v>74</v>
      </c>
      <c r="S183" s="7" t="s">
        <v>74</v>
      </c>
      <c r="T183" s="7" t="s">
        <v>177</v>
      </c>
      <c r="U183" s="7" t="s">
        <v>74</v>
      </c>
      <c r="V183" s="7" t="s">
        <v>74</v>
      </c>
      <c r="W183" s="7" t="s">
        <v>74</v>
      </c>
      <c r="X183" s="7" t="s">
        <v>75</v>
      </c>
      <c r="Y183" s="7" t="s">
        <v>76</v>
      </c>
      <c r="Z183" s="7" t="s">
        <v>75</v>
      </c>
      <c r="AA183" s="7" t="s">
        <v>76</v>
      </c>
      <c r="AB183" s="7" t="s">
        <v>76</v>
      </c>
      <c r="AC183" s="7" t="s">
        <v>74</v>
      </c>
      <c r="AD183" s="7" t="s">
        <v>74</v>
      </c>
      <c r="AE183" s="7" t="s">
        <v>77</v>
      </c>
      <c r="AF183" s="7" t="s">
        <v>224</v>
      </c>
      <c r="AG183" s="7" t="s">
        <v>225</v>
      </c>
      <c r="AH183" s="7" t="s">
        <v>75</v>
      </c>
      <c r="AI183" s="7" t="s">
        <v>75</v>
      </c>
      <c r="AJ183" s="7" t="s">
        <v>74</v>
      </c>
      <c r="AK183" s="7" t="s">
        <v>74</v>
      </c>
      <c r="AL183" s="7" t="s">
        <v>74</v>
      </c>
      <c r="AM183" s="7" t="s">
        <v>74</v>
      </c>
      <c r="AN183" s="7" t="s">
        <v>74</v>
      </c>
      <c r="AO183" s="10"/>
      <c r="AP183" s="10"/>
      <c r="AQ183" s="8" t="b">
        <v>0</v>
      </c>
      <c r="AR183" s="8">
        <v>-1</v>
      </c>
      <c r="AS183" s="8">
        <v>-1</v>
      </c>
      <c r="AT183" s="8">
        <v>-1</v>
      </c>
    </row>
    <row r="184" spans="1:46" ht="13.5" customHeight="1" x14ac:dyDescent="0.25">
      <c r="A184" s="7" t="s">
        <v>87</v>
      </c>
      <c r="B184" s="7" t="s">
        <v>81</v>
      </c>
      <c r="C184" s="7" t="s">
        <v>82</v>
      </c>
      <c r="D184" s="7" t="s">
        <v>1</v>
      </c>
      <c r="E184" s="8" t="b">
        <v>0</v>
      </c>
      <c r="F184" s="7" t="s">
        <v>86</v>
      </c>
      <c r="G184" s="7" t="s">
        <v>66</v>
      </c>
      <c r="H184" s="7" t="s">
        <v>889</v>
      </c>
      <c r="I184" s="7" t="s">
        <v>87</v>
      </c>
      <c r="J184" s="7" t="s">
        <v>68</v>
      </c>
      <c r="K184" s="7" t="s">
        <v>69</v>
      </c>
      <c r="L184" s="9">
        <v>39482</v>
      </c>
      <c r="M184" s="7" t="s">
        <v>70</v>
      </c>
      <c r="N184" s="7" t="s">
        <v>890</v>
      </c>
      <c r="O184" s="7" t="s">
        <v>87</v>
      </c>
      <c r="P184" s="7" t="s">
        <v>73</v>
      </c>
      <c r="Q184" s="7" t="s">
        <v>73</v>
      </c>
      <c r="R184" s="7" t="s">
        <v>74</v>
      </c>
      <c r="S184" s="7" t="s">
        <v>74</v>
      </c>
      <c r="T184" s="7" t="s">
        <v>74</v>
      </c>
      <c r="U184" s="7" t="s">
        <v>74</v>
      </c>
      <c r="V184" s="7" t="s">
        <v>74</v>
      </c>
      <c r="W184" s="7" t="s">
        <v>74</v>
      </c>
      <c r="X184" s="7" t="s">
        <v>76</v>
      </c>
      <c r="Y184" s="7" t="s">
        <v>76</v>
      </c>
      <c r="Z184" s="7" t="s">
        <v>75</v>
      </c>
      <c r="AA184" s="7" t="s">
        <v>76</v>
      </c>
      <c r="AB184" s="7" t="s">
        <v>76</v>
      </c>
      <c r="AC184" s="7" t="s">
        <v>74</v>
      </c>
      <c r="AD184" s="7" t="s">
        <v>74</v>
      </c>
      <c r="AE184" s="7" t="s">
        <v>74</v>
      </c>
      <c r="AF184" s="7" t="s">
        <v>74</v>
      </c>
      <c r="AG184" s="7" t="s">
        <v>74</v>
      </c>
      <c r="AH184" s="7" t="s">
        <v>75</v>
      </c>
      <c r="AI184" s="7" t="s">
        <v>75</v>
      </c>
      <c r="AJ184" s="7" t="s">
        <v>74</v>
      </c>
      <c r="AK184" s="7" t="s">
        <v>74</v>
      </c>
      <c r="AL184" s="7" t="s">
        <v>74</v>
      </c>
      <c r="AM184" s="7" t="s">
        <v>74</v>
      </c>
      <c r="AN184" s="7" t="s">
        <v>632</v>
      </c>
      <c r="AO184" s="10"/>
      <c r="AP184" s="10"/>
      <c r="AQ184" s="8" t="b">
        <v>0</v>
      </c>
      <c r="AR184" s="8">
        <v>-1</v>
      </c>
      <c r="AS184" s="8">
        <v>-1</v>
      </c>
      <c r="AT184" s="8">
        <v>-1</v>
      </c>
    </row>
    <row r="185" spans="1:46" ht="13.5" customHeight="1" x14ac:dyDescent="0.25">
      <c r="A185" s="7" t="s">
        <v>891</v>
      </c>
      <c r="B185" s="7" t="s">
        <v>81</v>
      </c>
      <c r="C185" s="7" t="s">
        <v>82</v>
      </c>
      <c r="D185" s="7" t="s">
        <v>1</v>
      </c>
      <c r="E185" s="8" t="b">
        <v>0</v>
      </c>
      <c r="F185" s="7" t="s">
        <v>892</v>
      </c>
      <c r="G185" s="7" t="s">
        <v>66</v>
      </c>
      <c r="H185" s="7" t="s">
        <v>889</v>
      </c>
      <c r="I185" s="7" t="s">
        <v>87</v>
      </c>
      <c r="J185" s="7" t="s">
        <v>68</v>
      </c>
      <c r="K185" s="7" t="s">
        <v>76</v>
      </c>
      <c r="L185" s="9">
        <v>38894</v>
      </c>
      <c r="M185" s="7" t="s">
        <v>70</v>
      </c>
      <c r="N185" s="7" t="s">
        <v>893</v>
      </c>
      <c r="O185" s="7" t="s">
        <v>891</v>
      </c>
      <c r="P185" s="7" t="s">
        <v>146</v>
      </c>
      <c r="Q185" s="7" t="s">
        <v>72</v>
      </c>
      <c r="R185" s="7" t="s">
        <v>74</v>
      </c>
      <c r="S185" s="7" t="s">
        <v>74</v>
      </c>
      <c r="T185" s="7" t="s">
        <v>74</v>
      </c>
      <c r="U185" s="7" t="s">
        <v>74</v>
      </c>
      <c r="V185" s="7" t="s">
        <v>74</v>
      </c>
      <c r="W185" s="7" t="s">
        <v>74</v>
      </c>
      <c r="X185" s="7" t="s">
        <v>75</v>
      </c>
      <c r="Y185" s="7" t="s">
        <v>76</v>
      </c>
      <c r="Z185" s="7" t="s">
        <v>76</v>
      </c>
      <c r="AA185" s="7" t="s">
        <v>76</v>
      </c>
      <c r="AB185" s="7" t="s">
        <v>75</v>
      </c>
      <c r="AC185" s="7" t="s">
        <v>86</v>
      </c>
      <c r="AD185" s="7" t="s">
        <v>87</v>
      </c>
      <c r="AE185" s="7" t="s">
        <v>77</v>
      </c>
      <c r="AF185" s="7" t="s">
        <v>86</v>
      </c>
      <c r="AG185" s="7" t="s">
        <v>87</v>
      </c>
      <c r="AH185" s="7" t="s">
        <v>76</v>
      </c>
      <c r="AI185" s="7" t="s">
        <v>76</v>
      </c>
      <c r="AJ185" s="7" t="s">
        <v>74</v>
      </c>
      <c r="AK185" s="7" t="s">
        <v>74</v>
      </c>
      <c r="AL185" s="7" t="s">
        <v>74</v>
      </c>
      <c r="AM185" s="7" t="s">
        <v>74</v>
      </c>
      <c r="AN185" s="7" t="s">
        <v>74</v>
      </c>
      <c r="AO185" s="10"/>
      <c r="AP185" s="10"/>
      <c r="AQ185" s="8" t="b">
        <v>0</v>
      </c>
      <c r="AR185" s="8">
        <v>-1</v>
      </c>
      <c r="AS185" s="8">
        <v>-1</v>
      </c>
      <c r="AT185" s="8">
        <v>0</v>
      </c>
    </row>
    <row r="186" spans="1:46" ht="13.5" customHeight="1" x14ac:dyDescent="0.25">
      <c r="A186" s="7" t="s">
        <v>894</v>
      </c>
      <c r="B186" s="7" t="s">
        <v>81</v>
      </c>
      <c r="C186" s="7" t="s">
        <v>82</v>
      </c>
      <c r="D186" s="7" t="s">
        <v>1</v>
      </c>
      <c r="E186" s="8" t="b">
        <v>0</v>
      </c>
      <c r="F186" s="7" t="s">
        <v>895</v>
      </c>
      <c r="G186" s="7" t="s">
        <v>74</v>
      </c>
      <c r="H186" s="7" t="s">
        <v>889</v>
      </c>
      <c r="I186" s="7" t="s">
        <v>87</v>
      </c>
      <c r="J186" s="7" t="s">
        <v>68</v>
      </c>
      <c r="K186" s="7" t="s">
        <v>69</v>
      </c>
      <c r="L186" s="9">
        <v>38139</v>
      </c>
      <c r="M186" s="7" t="s">
        <v>70</v>
      </c>
      <c r="N186" s="7" t="s">
        <v>896</v>
      </c>
      <c r="O186" s="7" t="s">
        <v>894</v>
      </c>
      <c r="P186" s="7" t="s">
        <v>74</v>
      </c>
      <c r="Q186" s="7" t="s">
        <v>74</v>
      </c>
      <c r="R186" s="7" t="s">
        <v>74</v>
      </c>
      <c r="S186" s="7" t="s">
        <v>74</v>
      </c>
      <c r="T186" s="7" t="s">
        <v>74</v>
      </c>
      <c r="U186" s="7" t="s">
        <v>280</v>
      </c>
      <c r="V186" s="7" t="s">
        <v>74</v>
      </c>
      <c r="W186" s="7" t="s">
        <v>74</v>
      </c>
      <c r="X186" s="7" t="s">
        <v>76</v>
      </c>
      <c r="Y186" s="7" t="s">
        <v>76</v>
      </c>
      <c r="Z186" s="7" t="s">
        <v>76</v>
      </c>
      <c r="AA186" s="7" t="s">
        <v>76</v>
      </c>
      <c r="AB186" s="7" t="s">
        <v>76</v>
      </c>
      <c r="AC186" s="7" t="s">
        <v>74</v>
      </c>
      <c r="AD186" s="7" t="s">
        <v>74</v>
      </c>
      <c r="AE186" s="7" t="s">
        <v>74</v>
      </c>
      <c r="AF186" s="7" t="s">
        <v>74</v>
      </c>
      <c r="AG186" s="7" t="s">
        <v>74</v>
      </c>
      <c r="AH186" s="7" t="s">
        <v>74</v>
      </c>
      <c r="AI186" s="7" t="s">
        <v>74</v>
      </c>
      <c r="AJ186" s="7" t="s">
        <v>74</v>
      </c>
      <c r="AK186" s="7" t="s">
        <v>74</v>
      </c>
      <c r="AL186" s="7" t="s">
        <v>74</v>
      </c>
      <c r="AM186" s="7" t="s">
        <v>74</v>
      </c>
      <c r="AN186" s="7" t="s">
        <v>74</v>
      </c>
      <c r="AO186" s="10"/>
      <c r="AP186" s="10"/>
      <c r="AQ186" s="8" t="b">
        <v>0</v>
      </c>
      <c r="AR186" s="8">
        <v>-1</v>
      </c>
      <c r="AS186" s="8">
        <v>-1</v>
      </c>
      <c r="AT186" s="8">
        <v>-1</v>
      </c>
    </row>
    <row r="187" spans="1:46" ht="13.5" customHeight="1" x14ac:dyDescent="0.25">
      <c r="A187" s="7" t="s">
        <v>897</v>
      </c>
      <c r="B187" s="7" t="s">
        <v>81</v>
      </c>
      <c r="C187" s="7" t="s">
        <v>82</v>
      </c>
      <c r="D187" s="7" t="s">
        <v>1</v>
      </c>
      <c r="E187" s="8" t="b">
        <v>0</v>
      </c>
      <c r="F187" s="7" t="s">
        <v>898</v>
      </c>
      <c r="G187" s="7" t="s">
        <v>66</v>
      </c>
      <c r="H187" s="7" t="s">
        <v>889</v>
      </c>
      <c r="I187" s="7" t="s">
        <v>87</v>
      </c>
      <c r="J187" s="7" t="s">
        <v>68</v>
      </c>
      <c r="K187" s="7" t="s">
        <v>69</v>
      </c>
      <c r="L187" s="9">
        <v>39904</v>
      </c>
      <c r="M187" s="7" t="s">
        <v>70</v>
      </c>
      <c r="N187" s="7" t="s">
        <v>899</v>
      </c>
      <c r="O187" s="7" t="s">
        <v>897</v>
      </c>
      <c r="P187" s="7" t="s">
        <v>126</v>
      </c>
      <c r="Q187" s="7" t="s">
        <v>365</v>
      </c>
      <c r="R187" s="7" t="s">
        <v>74</v>
      </c>
      <c r="S187" s="7" t="s">
        <v>74</v>
      </c>
      <c r="T187" s="7" t="s">
        <v>74</v>
      </c>
      <c r="U187" s="7" t="s">
        <v>74</v>
      </c>
      <c r="V187" s="7" t="s">
        <v>74</v>
      </c>
      <c r="W187" s="7" t="s">
        <v>74</v>
      </c>
      <c r="X187" s="7" t="s">
        <v>75</v>
      </c>
      <c r="Y187" s="7" t="s">
        <v>76</v>
      </c>
      <c r="Z187" s="7" t="s">
        <v>76</v>
      </c>
      <c r="AA187" s="7" t="s">
        <v>75</v>
      </c>
      <c r="AB187" s="7" t="s">
        <v>76</v>
      </c>
      <c r="AC187" s="7" t="s">
        <v>86</v>
      </c>
      <c r="AD187" s="7" t="s">
        <v>87</v>
      </c>
      <c r="AE187" s="7" t="s">
        <v>74</v>
      </c>
      <c r="AF187" s="7" t="s">
        <v>74</v>
      </c>
      <c r="AG187" s="7" t="s">
        <v>74</v>
      </c>
      <c r="AH187" s="7" t="s">
        <v>74</v>
      </c>
      <c r="AI187" s="7" t="s">
        <v>74</v>
      </c>
      <c r="AJ187" s="7" t="s">
        <v>74</v>
      </c>
      <c r="AK187" s="7" t="s">
        <v>266</v>
      </c>
      <c r="AL187" s="7" t="s">
        <v>74</v>
      </c>
      <c r="AM187" s="7" t="s">
        <v>74</v>
      </c>
      <c r="AN187" s="7" t="s">
        <v>632</v>
      </c>
      <c r="AO187" s="10"/>
      <c r="AP187" s="10"/>
      <c r="AQ187" s="8" t="b">
        <v>0</v>
      </c>
      <c r="AR187" s="8">
        <v>-1</v>
      </c>
      <c r="AS187" s="8">
        <v>-1</v>
      </c>
      <c r="AT187" s="8">
        <v>0</v>
      </c>
    </row>
    <row r="188" spans="1:46" ht="13.5" customHeight="1" x14ac:dyDescent="0.25">
      <c r="A188" s="7" t="s">
        <v>900</v>
      </c>
      <c r="B188" s="7" t="s">
        <v>479</v>
      </c>
      <c r="C188" s="7" t="s">
        <v>151</v>
      </c>
      <c r="D188" s="7" t="s">
        <v>1</v>
      </c>
      <c r="E188" s="8" t="b">
        <v>0</v>
      </c>
      <c r="F188" s="7" t="s">
        <v>901</v>
      </c>
      <c r="G188" s="7" t="s">
        <v>66</v>
      </c>
      <c r="H188" s="7" t="s">
        <v>902</v>
      </c>
      <c r="I188" s="7" t="s">
        <v>900</v>
      </c>
      <c r="J188" s="7" t="s">
        <v>68</v>
      </c>
      <c r="K188" s="7" t="s">
        <v>69</v>
      </c>
      <c r="L188" s="9">
        <v>39630</v>
      </c>
      <c r="M188" s="7" t="s">
        <v>70</v>
      </c>
      <c r="N188" s="7" t="s">
        <v>903</v>
      </c>
      <c r="O188" s="7" t="s">
        <v>900</v>
      </c>
      <c r="P188" s="7" t="s">
        <v>72</v>
      </c>
      <c r="Q188" s="7" t="s">
        <v>74</v>
      </c>
      <c r="R188" s="7" t="s">
        <v>74</v>
      </c>
      <c r="S188" s="7" t="s">
        <v>74</v>
      </c>
      <c r="T188" s="7" t="s">
        <v>74</v>
      </c>
      <c r="U188" s="7" t="s">
        <v>74</v>
      </c>
      <c r="V188" s="7" t="s">
        <v>74</v>
      </c>
      <c r="W188" s="7" t="s">
        <v>74</v>
      </c>
      <c r="X188" s="7" t="s">
        <v>75</v>
      </c>
      <c r="Y188" s="7" t="s">
        <v>76</v>
      </c>
      <c r="Z188" s="7" t="s">
        <v>75</v>
      </c>
      <c r="AA188" s="7" t="s">
        <v>76</v>
      </c>
      <c r="AB188" s="7" t="s">
        <v>76</v>
      </c>
      <c r="AC188" s="7" t="s">
        <v>74</v>
      </c>
      <c r="AD188" s="7" t="s">
        <v>74</v>
      </c>
      <c r="AE188" s="7" t="s">
        <v>77</v>
      </c>
      <c r="AF188" s="7" t="s">
        <v>480</v>
      </c>
      <c r="AG188" s="7" t="s">
        <v>478</v>
      </c>
      <c r="AH188" s="7" t="s">
        <v>75</v>
      </c>
      <c r="AI188" s="7" t="s">
        <v>75</v>
      </c>
      <c r="AJ188" s="7" t="s">
        <v>74</v>
      </c>
      <c r="AK188" s="7" t="s">
        <v>74</v>
      </c>
      <c r="AL188" s="7" t="s">
        <v>74</v>
      </c>
      <c r="AM188" s="7" t="s">
        <v>74</v>
      </c>
      <c r="AN188" s="7" t="s">
        <v>74</v>
      </c>
      <c r="AO188" s="10"/>
      <c r="AP188" s="10"/>
      <c r="AQ188" s="8" t="b">
        <v>0</v>
      </c>
      <c r="AR188" s="8">
        <v>-1</v>
      </c>
      <c r="AS188" s="8">
        <v>-1</v>
      </c>
      <c r="AT188" s="8">
        <v>-1</v>
      </c>
    </row>
    <row r="189" spans="1:46" ht="13.5" customHeight="1" x14ac:dyDescent="0.25">
      <c r="A189" s="7" t="s">
        <v>904</v>
      </c>
      <c r="B189" s="7" t="s">
        <v>98</v>
      </c>
      <c r="C189" s="7" t="s">
        <v>99</v>
      </c>
      <c r="D189" s="7" t="s">
        <v>1</v>
      </c>
      <c r="E189" s="8" t="b">
        <v>0</v>
      </c>
      <c r="F189" s="7" t="s">
        <v>905</v>
      </c>
      <c r="G189" s="7" t="s">
        <v>66</v>
      </c>
      <c r="H189" s="7" t="s">
        <v>906</v>
      </c>
      <c r="I189" s="7" t="s">
        <v>907</v>
      </c>
      <c r="J189" s="7" t="s">
        <v>68</v>
      </c>
      <c r="K189" s="7" t="s">
        <v>69</v>
      </c>
      <c r="L189" s="9">
        <v>39630</v>
      </c>
      <c r="M189" s="7" t="s">
        <v>70</v>
      </c>
      <c r="N189" s="7" t="s">
        <v>908</v>
      </c>
      <c r="O189" s="7" t="s">
        <v>904</v>
      </c>
      <c r="P189" s="7" t="s">
        <v>72</v>
      </c>
      <c r="Q189" s="7" t="s">
        <v>74</v>
      </c>
      <c r="R189" s="7" t="s">
        <v>74</v>
      </c>
      <c r="S189" s="7" t="s">
        <v>74</v>
      </c>
      <c r="T189" s="7" t="s">
        <v>74</v>
      </c>
      <c r="U189" s="7" t="s">
        <v>74</v>
      </c>
      <c r="V189" s="7" t="s">
        <v>74</v>
      </c>
      <c r="W189" s="7" t="s">
        <v>74</v>
      </c>
      <c r="X189" s="7" t="s">
        <v>75</v>
      </c>
      <c r="Y189" s="7" t="s">
        <v>76</v>
      </c>
      <c r="Z189" s="7" t="s">
        <v>75</v>
      </c>
      <c r="AA189" s="7" t="s">
        <v>76</v>
      </c>
      <c r="AB189" s="7" t="s">
        <v>76</v>
      </c>
      <c r="AC189" s="7" t="s">
        <v>74</v>
      </c>
      <c r="AD189" s="7" t="s">
        <v>74</v>
      </c>
      <c r="AE189" s="7" t="s">
        <v>77</v>
      </c>
      <c r="AF189" s="7" t="s">
        <v>78</v>
      </c>
      <c r="AG189" s="7" t="s">
        <v>79</v>
      </c>
      <c r="AH189" s="7" t="s">
        <v>75</v>
      </c>
      <c r="AI189" s="7" t="s">
        <v>75</v>
      </c>
      <c r="AJ189" s="7" t="s">
        <v>74</v>
      </c>
      <c r="AK189" s="7" t="s">
        <v>74</v>
      </c>
      <c r="AL189" s="7" t="s">
        <v>74</v>
      </c>
      <c r="AM189" s="7" t="s">
        <v>74</v>
      </c>
      <c r="AN189" s="7" t="s">
        <v>74</v>
      </c>
      <c r="AO189" s="10"/>
      <c r="AP189" s="10"/>
      <c r="AQ189" s="8" t="b">
        <v>0</v>
      </c>
      <c r="AR189" s="8">
        <v>-1</v>
      </c>
      <c r="AS189" s="8">
        <v>-1</v>
      </c>
      <c r="AT189" s="8">
        <v>-1</v>
      </c>
    </row>
    <row r="190" spans="1:46" ht="13.5" customHeight="1" x14ac:dyDescent="0.25">
      <c r="A190" s="7" t="s">
        <v>909</v>
      </c>
      <c r="B190" s="7" t="s">
        <v>387</v>
      </c>
      <c r="C190" s="7" t="s">
        <v>99</v>
      </c>
      <c r="D190" s="7" t="s">
        <v>1</v>
      </c>
      <c r="E190" s="8" t="b">
        <v>0</v>
      </c>
      <c r="F190" s="7" t="s">
        <v>910</v>
      </c>
      <c r="G190" s="7" t="s">
        <v>66</v>
      </c>
      <c r="H190" s="7" t="s">
        <v>911</v>
      </c>
      <c r="I190" s="7" t="s">
        <v>907</v>
      </c>
      <c r="J190" s="7" t="s">
        <v>68</v>
      </c>
      <c r="K190" s="7" t="s">
        <v>69</v>
      </c>
      <c r="L190" s="9">
        <v>39630</v>
      </c>
      <c r="M190" s="7" t="s">
        <v>70</v>
      </c>
      <c r="N190" s="7" t="s">
        <v>912</v>
      </c>
      <c r="O190" s="7" t="s">
        <v>909</v>
      </c>
      <c r="P190" s="7" t="s">
        <v>146</v>
      </c>
      <c r="Q190" s="7" t="s">
        <v>72</v>
      </c>
      <c r="R190" s="7" t="s">
        <v>74</v>
      </c>
      <c r="S190" s="7" t="s">
        <v>74</v>
      </c>
      <c r="T190" s="7" t="s">
        <v>74</v>
      </c>
      <c r="U190" s="7" t="s">
        <v>74</v>
      </c>
      <c r="V190" s="7" t="s">
        <v>74</v>
      </c>
      <c r="W190" s="7" t="s">
        <v>74</v>
      </c>
      <c r="X190" s="7" t="s">
        <v>75</v>
      </c>
      <c r="Y190" s="7" t="s">
        <v>76</v>
      </c>
      <c r="Z190" s="7" t="s">
        <v>76</v>
      </c>
      <c r="AA190" s="7" t="s">
        <v>76</v>
      </c>
      <c r="AB190" s="7" t="s">
        <v>75</v>
      </c>
      <c r="AC190" s="7" t="s">
        <v>388</v>
      </c>
      <c r="AD190" s="7" t="s">
        <v>386</v>
      </c>
      <c r="AE190" s="7" t="s">
        <v>77</v>
      </c>
      <c r="AF190" s="7" t="s">
        <v>78</v>
      </c>
      <c r="AG190" s="7" t="s">
        <v>79</v>
      </c>
      <c r="AH190" s="7" t="s">
        <v>75</v>
      </c>
      <c r="AI190" s="7" t="s">
        <v>75</v>
      </c>
      <c r="AJ190" s="7" t="s">
        <v>74</v>
      </c>
      <c r="AK190" s="7" t="s">
        <v>74</v>
      </c>
      <c r="AL190" s="7" t="s">
        <v>74</v>
      </c>
      <c r="AM190" s="7" t="s">
        <v>74</v>
      </c>
      <c r="AN190" s="7" t="s">
        <v>74</v>
      </c>
      <c r="AO190" s="10"/>
      <c r="AP190" s="10"/>
      <c r="AQ190" s="8" t="b">
        <v>0</v>
      </c>
      <c r="AR190" s="8">
        <v>-1</v>
      </c>
      <c r="AS190" s="8">
        <v>-1</v>
      </c>
      <c r="AT190" s="8">
        <v>-1</v>
      </c>
    </row>
    <row r="191" spans="1:46" ht="13.5" customHeight="1" x14ac:dyDescent="0.25">
      <c r="A191" s="7" t="s">
        <v>913</v>
      </c>
      <c r="B191" s="7" t="s">
        <v>387</v>
      </c>
      <c r="C191" s="7" t="s">
        <v>99</v>
      </c>
      <c r="D191" s="7" t="s">
        <v>1</v>
      </c>
      <c r="E191" s="8" t="b">
        <v>0</v>
      </c>
      <c r="F191" s="7" t="s">
        <v>914</v>
      </c>
      <c r="G191" s="7" t="s">
        <v>66</v>
      </c>
      <c r="H191" s="7" t="s">
        <v>911</v>
      </c>
      <c r="I191" s="7" t="s">
        <v>915</v>
      </c>
      <c r="J191" s="7" t="s">
        <v>68</v>
      </c>
      <c r="K191" s="7" t="s">
        <v>69</v>
      </c>
      <c r="L191" s="9">
        <v>39630</v>
      </c>
      <c r="M191" s="7" t="s">
        <v>70</v>
      </c>
      <c r="N191" s="7" t="s">
        <v>916</v>
      </c>
      <c r="O191" s="7" t="s">
        <v>913</v>
      </c>
      <c r="P191" s="7" t="s">
        <v>146</v>
      </c>
      <c r="Q191" s="7" t="s">
        <v>72</v>
      </c>
      <c r="R191" s="7" t="s">
        <v>74</v>
      </c>
      <c r="S191" s="7" t="s">
        <v>74</v>
      </c>
      <c r="T191" s="7" t="s">
        <v>73</v>
      </c>
      <c r="U191" s="7" t="s">
        <v>74</v>
      </c>
      <c r="V191" s="7" t="s">
        <v>74</v>
      </c>
      <c r="W191" s="7" t="s">
        <v>74</v>
      </c>
      <c r="X191" s="7" t="s">
        <v>75</v>
      </c>
      <c r="Y191" s="7" t="s">
        <v>76</v>
      </c>
      <c r="Z191" s="7" t="s">
        <v>76</v>
      </c>
      <c r="AA191" s="7" t="s">
        <v>76</v>
      </c>
      <c r="AB191" s="7" t="s">
        <v>75</v>
      </c>
      <c r="AC191" s="7" t="s">
        <v>388</v>
      </c>
      <c r="AD191" s="7" t="s">
        <v>386</v>
      </c>
      <c r="AE191" s="7" t="s">
        <v>77</v>
      </c>
      <c r="AF191" s="7" t="s">
        <v>78</v>
      </c>
      <c r="AG191" s="7" t="s">
        <v>79</v>
      </c>
      <c r="AH191" s="7" t="s">
        <v>76</v>
      </c>
      <c r="AI191" s="7" t="s">
        <v>76</v>
      </c>
      <c r="AJ191" s="7" t="s">
        <v>74</v>
      </c>
      <c r="AK191" s="7" t="s">
        <v>74</v>
      </c>
      <c r="AL191" s="7" t="s">
        <v>74</v>
      </c>
      <c r="AM191" s="7" t="s">
        <v>74</v>
      </c>
      <c r="AN191" s="7" t="s">
        <v>74</v>
      </c>
      <c r="AO191" s="10"/>
      <c r="AP191" s="10"/>
      <c r="AQ191" s="8" t="b">
        <v>0</v>
      </c>
      <c r="AR191" s="8">
        <v>-1</v>
      </c>
      <c r="AS191" s="8">
        <v>-1</v>
      </c>
      <c r="AT191" s="8">
        <v>-1</v>
      </c>
    </row>
    <row r="192" spans="1:46" ht="13.5" customHeight="1" x14ac:dyDescent="0.25">
      <c r="A192" s="7" t="s">
        <v>917</v>
      </c>
      <c r="B192" s="7" t="s">
        <v>81</v>
      </c>
      <c r="C192" s="7" t="s">
        <v>82</v>
      </c>
      <c r="D192" s="7" t="s">
        <v>1</v>
      </c>
      <c r="E192" s="8" t="b">
        <v>0</v>
      </c>
      <c r="F192" s="7" t="s">
        <v>918</v>
      </c>
      <c r="G192" s="7" t="s">
        <v>74</v>
      </c>
      <c r="H192" s="7" t="s">
        <v>919</v>
      </c>
      <c r="I192" s="7" t="s">
        <v>917</v>
      </c>
      <c r="J192" s="7" t="s">
        <v>68</v>
      </c>
      <c r="K192" s="7" t="s">
        <v>69</v>
      </c>
      <c r="L192" s="9">
        <v>39630</v>
      </c>
      <c r="M192" s="7" t="s">
        <v>70</v>
      </c>
      <c r="N192" s="7" t="s">
        <v>920</v>
      </c>
      <c r="O192" s="7" t="s">
        <v>917</v>
      </c>
      <c r="P192" s="7" t="s">
        <v>72</v>
      </c>
      <c r="Q192" s="7" t="s">
        <v>74</v>
      </c>
      <c r="R192" s="7" t="s">
        <v>74</v>
      </c>
      <c r="S192" s="7" t="s">
        <v>74</v>
      </c>
      <c r="T192" s="7" t="s">
        <v>74</v>
      </c>
      <c r="U192" s="7" t="s">
        <v>74</v>
      </c>
      <c r="V192" s="7" t="s">
        <v>74</v>
      </c>
      <c r="W192" s="7" t="s">
        <v>74</v>
      </c>
      <c r="X192" s="7" t="s">
        <v>75</v>
      </c>
      <c r="Y192" s="7" t="s">
        <v>76</v>
      </c>
      <c r="Z192" s="7" t="s">
        <v>75</v>
      </c>
      <c r="AA192" s="7" t="s">
        <v>76</v>
      </c>
      <c r="AB192" s="7" t="s">
        <v>76</v>
      </c>
      <c r="AC192" s="7" t="s">
        <v>74</v>
      </c>
      <c r="AD192" s="7" t="s">
        <v>74</v>
      </c>
      <c r="AE192" s="7" t="s">
        <v>77</v>
      </c>
      <c r="AF192" s="7" t="s">
        <v>86</v>
      </c>
      <c r="AG192" s="7" t="s">
        <v>87</v>
      </c>
      <c r="AH192" s="7" t="s">
        <v>75</v>
      </c>
      <c r="AI192" s="7" t="s">
        <v>75</v>
      </c>
      <c r="AJ192" s="7" t="s">
        <v>74</v>
      </c>
      <c r="AK192" s="7" t="s">
        <v>74</v>
      </c>
      <c r="AL192" s="7" t="s">
        <v>74</v>
      </c>
      <c r="AM192" s="7" t="s">
        <v>74</v>
      </c>
      <c r="AN192" s="7" t="s">
        <v>74</v>
      </c>
      <c r="AO192" s="10"/>
      <c r="AP192" s="10"/>
      <c r="AQ192" s="8" t="b">
        <v>0</v>
      </c>
      <c r="AR192" s="8">
        <v>-1</v>
      </c>
      <c r="AS192" s="8">
        <v>-1</v>
      </c>
      <c r="AT192" s="8">
        <v>-1</v>
      </c>
    </row>
    <row r="193" spans="1:46" ht="13.5" customHeight="1" x14ac:dyDescent="0.25">
      <c r="A193" s="7" t="s">
        <v>921</v>
      </c>
      <c r="B193" s="7" t="s">
        <v>64</v>
      </c>
      <c r="C193" s="7" t="s">
        <v>64</v>
      </c>
      <c r="D193" s="7" t="s">
        <v>1</v>
      </c>
      <c r="E193" s="8" t="b">
        <v>0</v>
      </c>
      <c r="F193" s="7" t="s">
        <v>922</v>
      </c>
      <c r="G193" s="7" t="s">
        <v>346</v>
      </c>
      <c r="H193" s="7" t="s">
        <v>923</v>
      </c>
      <c r="I193" s="7" t="s">
        <v>924</v>
      </c>
      <c r="J193" s="7" t="s">
        <v>68</v>
      </c>
      <c r="K193" s="7" t="s">
        <v>69</v>
      </c>
      <c r="L193" s="9">
        <v>39630</v>
      </c>
      <c r="M193" s="7" t="s">
        <v>70</v>
      </c>
      <c r="N193" s="7" t="s">
        <v>925</v>
      </c>
      <c r="O193" s="7" t="s">
        <v>921</v>
      </c>
      <c r="P193" s="7" t="s">
        <v>94</v>
      </c>
      <c r="Q193" s="7" t="s">
        <v>74</v>
      </c>
      <c r="R193" s="7" t="s">
        <v>74</v>
      </c>
      <c r="S193" s="7" t="s">
        <v>74</v>
      </c>
      <c r="T193" s="7" t="s">
        <v>74</v>
      </c>
      <c r="U193" s="7" t="s">
        <v>74</v>
      </c>
      <c r="V193" s="7" t="s">
        <v>232</v>
      </c>
      <c r="W193" s="7" t="s">
        <v>233</v>
      </c>
      <c r="X193" s="7" t="s">
        <v>76</v>
      </c>
      <c r="Y193" s="7" t="s">
        <v>76</v>
      </c>
      <c r="Z193" s="7" t="s">
        <v>75</v>
      </c>
      <c r="AA193" s="7" t="s">
        <v>76</v>
      </c>
      <c r="AB193" s="7" t="s">
        <v>76</v>
      </c>
      <c r="AC193" s="7" t="s">
        <v>74</v>
      </c>
      <c r="AD193" s="7" t="s">
        <v>74</v>
      </c>
      <c r="AE193" s="7" t="s">
        <v>77</v>
      </c>
      <c r="AF193" s="7" t="s">
        <v>129</v>
      </c>
      <c r="AG193" s="7" t="s">
        <v>130</v>
      </c>
      <c r="AH193" s="7" t="s">
        <v>76</v>
      </c>
      <c r="AI193" s="7" t="s">
        <v>76</v>
      </c>
      <c r="AJ193" s="7" t="s">
        <v>74</v>
      </c>
      <c r="AK193" s="7" t="s">
        <v>74</v>
      </c>
      <c r="AL193" s="7" t="s">
        <v>74</v>
      </c>
      <c r="AM193" s="7" t="s">
        <v>74</v>
      </c>
      <c r="AN193" s="7" t="s">
        <v>74</v>
      </c>
      <c r="AO193" s="10"/>
      <c r="AP193" s="10"/>
      <c r="AQ193" s="8" t="b">
        <v>0</v>
      </c>
      <c r="AR193" s="8">
        <v>-1</v>
      </c>
      <c r="AS193" s="8">
        <v>-1</v>
      </c>
      <c r="AT193" s="8">
        <v>-1</v>
      </c>
    </row>
    <row r="194" spans="1:46" ht="13.5" customHeight="1" x14ac:dyDescent="0.25">
      <c r="A194" s="7" t="s">
        <v>926</v>
      </c>
      <c r="B194" s="7" t="s">
        <v>416</v>
      </c>
      <c r="C194" s="7" t="s">
        <v>82</v>
      </c>
      <c r="D194" s="7" t="s">
        <v>1</v>
      </c>
      <c r="E194" s="8" t="b">
        <v>0</v>
      </c>
      <c r="F194" s="7" t="s">
        <v>927</v>
      </c>
      <c r="G194" s="7" t="s">
        <v>66</v>
      </c>
      <c r="H194" s="7" t="s">
        <v>928</v>
      </c>
      <c r="I194" s="7" t="s">
        <v>929</v>
      </c>
      <c r="J194" s="7" t="s">
        <v>68</v>
      </c>
      <c r="K194" s="7" t="s">
        <v>69</v>
      </c>
      <c r="L194" s="9">
        <v>39630</v>
      </c>
      <c r="M194" s="7" t="s">
        <v>70</v>
      </c>
      <c r="N194" s="7" t="s">
        <v>930</v>
      </c>
      <c r="O194" s="7" t="s">
        <v>926</v>
      </c>
      <c r="P194" s="7" t="s">
        <v>72</v>
      </c>
      <c r="Q194" s="7" t="s">
        <v>74</v>
      </c>
      <c r="R194" s="7" t="s">
        <v>74</v>
      </c>
      <c r="S194" s="7" t="s">
        <v>74</v>
      </c>
      <c r="T194" s="7" t="s">
        <v>74</v>
      </c>
      <c r="U194" s="7" t="s">
        <v>74</v>
      </c>
      <c r="V194" s="7" t="s">
        <v>74</v>
      </c>
      <c r="W194" s="7" t="s">
        <v>74</v>
      </c>
      <c r="X194" s="7" t="s">
        <v>75</v>
      </c>
      <c r="Y194" s="7" t="s">
        <v>76</v>
      </c>
      <c r="Z194" s="7" t="s">
        <v>75</v>
      </c>
      <c r="AA194" s="7" t="s">
        <v>76</v>
      </c>
      <c r="AB194" s="7" t="s">
        <v>76</v>
      </c>
      <c r="AC194" s="7" t="s">
        <v>74</v>
      </c>
      <c r="AD194" s="7" t="s">
        <v>74</v>
      </c>
      <c r="AE194" s="7" t="s">
        <v>77</v>
      </c>
      <c r="AF194" s="7" t="s">
        <v>86</v>
      </c>
      <c r="AG194" s="7" t="s">
        <v>87</v>
      </c>
      <c r="AH194" s="7" t="s">
        <v>75</v>
      </c>
      <c r="AI194" s="7" t="s">
        <v>75</v>
      </c>
      <c r="AJ194" s="7" t="s">
        <v>74</v>
      </c>
      <c r="AK194" s="7" t="s">
        <v>74</v>
      </c>
      <c r="AL194" s="7" t="s">
        <v>74</v>
      </c>
      <c r="AM194" s="7" t="s">
        <v>74</v>
      </c>
      <c r="AN194" s="7" t="s">
        <v>74</v>
      </c>
      <c r="AO194" s="10"/>
      <c r="AP194" s="10"/>
      <c r="AQ194" s="8" t="b">
        <v>0</v>
      </c>
      <c r="AR194" s="8">
        <v>-1</v>
      </c>
      <c r="AS194" s="8">
        <v>-1</v>
      </c>
      <c r="AT194" s="8">
        <v>-1</v>
      </c>
    </row>
    <row r="195" spans="1:46" ht="13.5" customHeight="1" x14ac:dyDescent="0.25">
      <c r="A195" s="7" t="s">
        <v>931</v>
      </c>
      <c r="B195" s="7" t="s">
        <v>109</v>
      </c>
      <c r="C195" s="7" t="s">
        <v>82</v>
      </c>
      <c r="D195" s="7" t="s">
        <v>1</v>
      </c>
      <c r="E195" s="8" t="b">
        <v>1</v>
      </c>
      <c r="F195" s="7" t="s">
        <v>932</v>
      </c>
      <c r="G195" s="7" t="s">
        <v>74</v>
      </c>
      <c r="H195" s="7" t="s">
        <v>933</v>
      </c>
      <c r="I195" s="7" t="s">
        <v>934</v>
      </c>
      <c r="J195" s="7" t="s">
        <v>68</v>
      </c>
      <c r="K195" s="7" t="s">
        <v>69</v>
      </c>
      <c r="L195" s="9">
        <v>41031</v>
      </c>
      <c r="M195" s="7" t="s">
        <v>935</v>
      </c>
      <c r="N195" s="7" t="s">
        <v>936</v>
      </c>
      <c r="O195" s="7" t="s">
        <v>931</v>
      </c>
      <c r="P195" s="7" t="s">
        <v>146</v>
      </c>
      <c r="Q195" s="7" t="s">
        <v>72</v>
      </c>
      <c r="R195" s="7" t="s">
        <v>74</v>
      </c>
      <c r="S195" s="7" t="s">
        <v>74</v>
      </c>
      <c r="T195" s="7" t="s">
        <v>74</v>
      </c>
      <c r="U195" s="7" t="s">
        <v>74</v>
      </c>
      <c r="V195" s="7" t="s">
        <v>74</v>
      </c>
      <c r="W195" s="7" t="s">
        <v>74</v>
      </c>
      <c r="X195" s="7" t="s">
        <v>75</v>
      </c>
      <c r="Y195" s="7" t="s">
        <v>76</v>
      </c>
      <c r="Z195" s="7" t="s">
        <v>76</v>
      </c>
      <c r="AA195" s="7" t="s">
        <v>76</v>
      </c>
      <c r="AB195" s="7" t="s">
        <v>75</v>
      </c>
      <c r="AC195" s="7" t="s">
        <v>937</v>
      </c>
      <c r="AD195" s="7" t="s">
        <v>934</v>
      </c>
      <c r="AE195" s="7" t="s">
        <v>77</v>
      </c>
      <c r="AF195" s="7" t="s">
        <v>938</v>
      </c>
      <c r="AG195" s="7" t="s">
        <v>939</v>
      </c>
      <c r="AH195" s="7" t="s">
        <v>75</v>
      </c>
      <c r="AI195" s="7" t="s">
        <v>75</v>
      </c>
      <c r="AJ195" s="7" t="s">
        <v>74</v>
      </c>
      <c r="AK195" s="7" t="s">
        <v>940</v>
      </c>
      <c r="AL195" s="7" t="s">
        <v>74</v>
      </c>
      <c r="AM195" s="7" t="s">
        <v>74</v>
      </c>
      <c r="AN195" s="7" t="s">
        <v>74</v>
      </c>
      <c r="AO195" s="10"/>
      <c r="AP195" s="10"/>
      <c r="AQ195" s="8" t="b">
        <v>0</v>
      </c>
      <c r="AR195" s="8">
        <v>-1</v>
      </c>
      <c r="AS195" s="8">
        <v>-1</v>
      </c>
      <c r="AT195" s="8">
        <v>-1</v>
      </c>
    </row>
    <row r="196" spans="1:46" ht="13.5" customHeight="1" x14ac:dyDescent="0.25">
      <c r="A196" s="7" t="s">
        <v>941</v>
      </c>
      <c r="B196" s="7" t="s">
        <v>82</v>
      </c>
      <c r="C196" s="7" t="s">
        <v>82</v>
      </c>
      <c r="D196" s="7" t="s">
        <v>1</v>
      </c>
      <c r="E196" s="8" t="b">
        <v>0</v>
      </c>
      <c r="F196" s="7" t="s">
        <v>942</v>
      </c>
      <c r="G196" s="7" t="s">
        <v>90</v>
      </c>
      <c r="H196" s="7" t="s">
        <v>494</v>
      </c>
      <c r="I196" s="7" t="s">
        <v>495</v>
      </c>
      <c r="J196" s="7" t="s">
        <v>68</v>
      </c>
      <c r="K196" s="7" t="s">
        <v>69</v>
      </c>
      <c r="L196" s="9">
        <v>40008</v>
      </c>
      <c r="M196" s="7" t="s">
        <v>70</v>
      </c>
      <c r="N196" s="7" t="s">
        <v>943</v>
      </c>
      <c r="O196" s="7" t="s">
        <v>941</v>
      </c>
      <c r="P196" s="7" t="s">
        <v>94</v>
      </c>
      <c r="Q196" s="7" t="s">
        <v>74</v>
      </c>
      <c r="R196" s="7" t="s">
        <v>74</v>
      </c>
      <c r="S196" s="7" t="s">
        <v>74</v>
      </c>
      <c r="T196" s="7" t="s">
        <v>74</v>
      </c>
      <c r="U196" s="7" t="s">
        <v>74</v>
      </c>
      <c r="V196" s="7" t="s">
        <v>95</v>
      </c>
      <c r="W196" s="7" t="s">
        <v>96</v>
      </c>
      <c r="X196" s="7" t="s">
        <v>76</v>
      </c>
      <c r="Y196" s="7" t="s">
        <v>76</v>
      </c>
      <c r="Z196" s="7" t="s">
        <v>75</v>
      </c>
      <c r="AA196" s="7" t="s">
        <v>76</v>
      </c>
      <c r="AB196" s="7" t="s">
        <v>76</v>
      </c>
      <c r="AC196" s="7" t="s">
        <v>74</v>
      </c>
      <c r="AD196" s="7" t="s">
        <v>74</v>
      </c>
      <c r="AE196" s="7" t="s">
        <v>77</v>
      </c>
      <c r="AF196" s="7" t="s">
        <v>86</v>
      </c>
      <c r="AG196" s="7" t="s">
        <v>87</v>
      </c>
      <c r="AH196" s="7" t="s">
        <v>76</v>
      </c>
      <c r="AI196" s="7" t="s">
        <v>76</v>
      </c>
      <c r="AJ196" s="7" t="s">
        <v>74</v>
      </c>
      <c r="AK196" s="7" t="s">
        <v>74</v>
      </c>
      <c r="AL196" s="7" t="s">
        <v>74</v>
      </c>
      <c r="AM196" s="7" t="s">
        <v>74</v>
      </c>
      <c r="AN196" s="7" t="s">
        <v>74</v>
      </c>
      <c r="AO196" s="10"/>
      <c r="AP196" s="10"/>
      <c r="AQ196" s="8" t="b">
        <v>0</v>
      </c>
      <c r="AR196" s="8">
        <v>-1</v>
      </c>
      <c r="AS196" s="8">
        <v>-1</v>
      </c>
      <c r="AT196" s="8">
        <v>-1</v>
      </c>
    </row>
    <row r="197" spans="1:46" ht="13.5" customHeight="1" x14ac:dyDescent="0.25">
      <c r="A197" s="7" t="s">
        <v>944</v>
      </c>
      <c r="B197" s="7" t="s">
        <v>945</v>
      </c>
      <c r="C197" s="7" t="s">
        <v>82</v>
      </c>
      <c r="D197" s="7" t="s">
        <v>1</v>
      </c>
      <c r="E197" s="8" t="b">
        <v>1</v>
      </c>
      <c r="F197" s="7" t="s">
        <v>946</v>
      </c>
      <c r="G197" s="7" t="s">
        <v>74</v>
      </c>
      <c r="H197" s="7" t="s">
        <v>947</v>
      </c>
      <c r="I197" s="7" t="s">
        <v>944</v>
      </c>
      <c r="J197" s="7" t="s">
        <v>68</v>
      </c>
      <c r="K197" s="7" t="s">
        <v>69</v>
      </c>
      <c r="L197" s="9">
        <v>40422</v>
      </c>
      <c r="M197" s="7" t="s">
        <v>70</v>
      </c>
      <c r="N197" s="7" t="s">
        <v>948</v>
      </c>
      <c r="O197" s="7" t="s">
        <v>944</v>
      </c>
      <c r="P197" s="7" t="s">
        <v>72</v>
      </c>
      <c r="Q197" s="7" t="s">
        <v>73</v>
      </c>
      <c r="R197" s="7" t="s">
        <v>74</v>
      </c>
      <c r="S197" s="7" t="s">
        <v>74</v>
      </c>
      <c r="T197" s="7" t="s">
        <v>73</v>
      </c>
      <c r="U197" s="7" t="s">
        <v>261</v>
      </c>
      <c r="V197" s="7" t="s">
        <v>74</v>
      </c>
      <c r="W197" s="7" t="s">
        <v>74</v>
      </c>
      <c r="X197" s="7" t="s">
        <v>75</v>
      </c>
      <c r="Y197" s="7" t="s">
        <v>76</v>
      </c>
      <c r="Z197" s="7" t="s">
        <v>75</v>
      </c>
      <c r="AA197" s="7" t="s">
        <v>76</v>
      </c>
      <c r="AB197" s="7" t="s">
        <v>76</v>
      </c>
      <c r="AC197" s="7" t="s">
        <v>74</v>
      </c>
      <c r="AD197" s="7" t="s">
        <v>74</v>
      </c>
      <c r="AE197" s="7" t="s">
        <v>77</v>
      </c>
      <c r="AF197" s="7" t="s">
        <v>949</v>
      </c>
      <c r="AG197" s="7" t="s">
        <v>945</v>
      </c>
      <c r="AH197" s="7" t="s">
        <v>76</v>
      </c>
      <c r="AI197" s="7" t="s">
        <v>76</v>
      </c>
      <c r="AJ197" s="7" t="s">
        <v>74</v>
      </c>
      <c r="AK197" s="7" t="s">
        <v>950</v>
      </c>
      <c r="AL197" s="7" t="s">
        <v>74</v>
      </c>
      <c r="AM197" s="7" t="s">
        <v>74</v>
      </c>
      <c r="AN197" s="7" t="s">
        <v>74</v>
      </c>
      <c r="AO197" s="10"/>
      <c r="AP197" s="10"/>
      <c r="AQ197" s="8" t="b">
        <v>0</v>
      </c>
      <c r="AR197" s="8">
        <v>-1</v>
      </c>
      <c r="AS197" s="8">
        <v>-1</v>
      </c>
      <c r="AT197" s="8">
        <v>-1</v>
      </c>
    </row>
    <row r="198" spans="1:46" ht="13.5" customHeight="1" x14ac:dyDescent="0.25">
      <c r="A198" s="7" t="s">
        <v>951</v>
      </c>
      <c r="B198" s="7" t="s">
        <v>81</v>
      </c>
      <c r="C198" s="7" t="s">
        <v>82</v>
      </c>
      <c r="D198" s="7" t="s">
        <v>1</v>
      </c>
      <c r="E198" s="8" t="b">
        <v>1</v>
      </c>
      <c r="F198" s="7" t="s">
        <v>952</v>
      </c>
      <c r="G198" s="7" t="s">
        <v>74</v>
      </c>
      <c r="H198" s="7" t="s">
        <v>889</v>
      </c>
      <c r="I198" s="7" t="s">
        <v>87</v>
      </c>
      <c r="J198" s="7" t="s">
        <v>68</v>
      </c>
      <c r="K198" s="7" t="s">
        <v>69</v>
      </c>
      <c r="L198" s="9">
        <v>39904</v>
      </c>
      <c r="M198" s="7" t="s">
        <v>70</v>
      </c>
      <c r="N198" s="7" t="s">
        <v>953</v>
      </c>
      <c r="O198" s="7" t="s">
        <v>951</v>
      </c>
      <c r="P198" s="7" t="s">
        <v>72</v>
      </c>
      <c r="Q198" s="7" t="s">
        <v>74</v>
      </c>
      <c r="R198" s="7" t="s">
        <v>74</v>
      </c>
      <c r="S198" s="7" t="s">
        <v>74</v>
      </c>
      <c r="T198" s="7" t="s">
        <v>74</v>
      </c>
      <c r="U198" s="7" t="s">
        <v>74</v>
      </c>
      <c r="V198" s="7" t="s">
        <v>74</v>
      </c>
      <c r="W198" s="7" t="s">
        <v>74</v>
      </c>
      <c r="X198" s="7" t="s">
        <v>75</v>
      </c>
      <c r="Y198" s="7" t="s">
        <v>76</v>
      </c>
      <c r="Z198" s="7" t="s">
        <v>75</v>
      </c>
      <c r="AA198" s="7" t="s">
        <v>76</v>
      </c>
      <c r="AB198" s="7" t="s">
        <v>76</v>
      </c>
      <c r="AC198" s="7" t="s">
        <v>74</v>
      </c>
      <c r="AD198" s="7" t="s">
        <v>74</v>
      </c>
      <c r="AE198" s="7" t="s">
        <v>77</v>
      </c>
      <c r="AF198" s="7" t="s">
        <v>86</v>
      </c>
      <c r="AG198" s="7" t="s">
        <v>87</v>
      </c>
      <c r="AH198" s="7" t="s">
        <v>75</v>
      </c>
      <c r="AI198" s="7" t="s">
        <v>75</v>
      </c>
      <c r="AJ198" s="7" t="s">
        <v>74</v>
      </c>
      <c r="AK198" s="7" t="s">
        <v>158</v>
      </c>
      <c r="AL198" s="7" t="s">
        <v>74</v>
      </c>
      <c r="AM198" s="7" t="s">
        <v>74</v>
      </c>
      <c r="AN198" s="7" t="s">
        <v>74</v>
      </c>
      <c r="AO198" s="10"/>
      <c r="AP198" s="10"/>
      <c r="AQ198" s="8" t="b">
        <v>0</v>
      </c>
      <c r="AR198" s="8">
        <v>-1</v>
      </c>
      <c r="AS198" s="8">
        <v>-1</v>
      </c>
      <c r="AT198" s="8">
        <v>-1</v>
      </c>
    </row>
    <row r="199" spans="1:46" ht="13.5" customHeight="1" x14ac:dyDescent="0.25">
      <c r="A199" s="7" t="s">
        <v>954</v>
      </c>
      <c r="B199" s="7" t="s">
        <v>99</v>
      </c>
      <c r="C199" s="7" t="s">
        <v>99</v>
      </c>
      <c r="D199" s="7" t="s">
        <v>1</v>
      </c>
      <c r="E199" s="8" t="b">
        <v>0</v>
      </c>
      <c r="F199" s="7" t="s">
        <v>955</v>
      </c>
      <c r="G199" s="7" t="s">
        <v>74</v>
      </c>
      <c r="H199" s="7" t="s">
        <v>956</v>
      </c>
      <c r="I199" s="7" t="s">
        <v>954</v>
      </c>
      <c r="J199" s="7" t="s">
        <v>68</v>
      </c>
      <c r="K199" s="7" t="s">
        <v>69</v>
      </c>
      <c r="L199" s="9">
        <v>40194</v>
      </c>
      <c r="M199" s="7" t="s">
        <v>70</v>
      </c>
      <c r="N199" s="7" t="s">
        <v>957</v>
      </c>
      <c r="O199" s="7" t="s">
        <v>954</v>
      </c>
      <c r="P199" s="7" t="s">
        <v>72</v>
      </c>
      <c r="Q199" s="7" t="s">
        <v>73</v>
      </c>
      <c r="R199" s="7" t="s">
        <v>74</v>
      </c>
      <c r="S199" s="7" t="s">
        <v>74</v>
      </c>
      <c r="T199" s="7" t="s">
        <v>74</v>
      </c>
      <c r="U199" s="7" t="s">
        <v>74</v>
      </c>
      <c r="V199" s="7" t="s">
        <v>74</v>
      </c>
      <c r="W199" s="7" t="s">
        <v>74</v>
      </c>
      <c r="X199" s="7" t="s">
        <v>75</v>
      </c>
      <c r="Y199" s="7" t="s">
        <v>76</v>
      </c>
      <c r="Z199" s="7" t="s">
        <v>75</v>
      </c>
      <c r="AA199" s="7" t="s">
        <v>76</v>
      </c>
      <c r="AB199" s="7" t="s">
        <v>76</v>
      </c>
      <c r="AC199" s="7" t="s">
        <v>74</v>
      </c>
      <c r="AD199" s="7" t="s">
        <v>73</v>
      </c>
      <c r="AE199" s="7" t="s">
        <v>77</v>
      </c>
      <c r="AF199" s="7" t="s">
        <v>78</v>
      </c>
      <c r="AG199" s="7" t="s">
        <v>79</v>
      </c>
      <c r="AH199" s="7" t="s">
        <v>76</v>
      </c>
      <c r="AI199" s="7" t="s">
        <v>76</v>
      </c>
      <c r="AJ199" s="7" t="s">
        <v>74</v>
      </c>
      <c r="AK199" s="7" t="s">
        <v>958</v>
      </c>
      <c r="AL199" s="7" t="s">
        <v>74</v>
      </c>
      <c r="AM199" s="7" t="s">
        <v>74</v>
      </c>
      <c r="AN199" s="7" t="s">
        <v>74</v>
      </c>
      <c r="AO199" s="10"/>
      <c r="AP199" s="10"/>
      <c r="AQ199" s="8" t="b">
        <v>1</v>
      </c>
      <c r="AR199" s="8">
        <v>-1</v>
      </c>
      <c r="AS199" s="8">
        <v>-1</v>
      </c>
      <c r="AT199" s="8">
        <v>-1</v>
      </c>
    </row>
    <row r="200" spans="1:46" ht="13.5" customHeight="1" x14ac:dyDescent="0.25">
      <c r="A200" s="7" t="s">
        <v>79</v>
      </c>
      <c r="B200" s="7" t="s">
        <v>99</v>
      </c>
      <c r="C200" s="7" t="s">
        <v>99</v>
      </c>
      <c r="D200" s="7" t="s">
        <v>1</v>
      </c>
      <c r="E200" s="8" t="b">
        <v>0</v>
      </c>
      <c r="F200" s="7" t="s">
        <v>78</v>
      </c>
      <c r="G200" s="7" t="s">
        <v>66</v>
      </c>
      <c r="H200" s="7" t="s">
        <v>959</v>
      </c>
      <c r="I200" s="7" t="s">
        <v>79</v>
      </c>
      <c r="J200" s="7" t="s">
        <v>68</v>
      </c>
      <c r="K200" s="7" t="s">
        <v>69</v>
      </c>
      <c r="L200" s="9">
        <v>39630</v>
      </c>
      <c r="M200" s="7" t="s">
        <v>70</v>
      </c>
      <c r="N200" s="7" t="s">
        <v>960</v>
      </c>
      <c r="O200" s="7" t="s">
        <v>79</v>
      </c>
      <c r="P200" s="7" t="s">
        <v>73</v>
      </c>
      <c r="Q200" s="7" t="s">
        <v>791</v>
      </c>
      <c r="R200" s="7" t="s">
        <v>74</v>
      </c>
      <c r="S200" s="7" t="s">
        <v>74</v>
      </c>
      <c r="T200" s="7" t="s">
        <v>74</v>
      </c>
      <c r="U200" s="7" t="s">
        <v>74</v>
      </c>
      <c r="V200" s="7" t="s">
        <v>74</v>
      </c>
      <c r="W200" s="7" t="s">
        <v>74</v>
      </c>
      <c r="X200" s="7" t="s">
        <v>76</v>
      </c>
      <c r="Y200" s="7" t="s">
        <v>76</v>
      </c>
      <c r="Z200" s="7" t="s">
        <v>75</v>
      </c>
      <c r="AA200" s="7" t="s">
        <v>76</v>
      </c>
      <c r="AB200" s="7" t="s">
        <v>76</v>
      </c>
      <c r="AC200" s="7" t="s">
        <v>74</v>
      </c>
      <c r="AD200" s="7" t="s">
        <v>74</v>
      </c>
      <c r="AE200" s="7" t="s">
        <v>74</v>
      </c>
      <c r="AF200" s="7" t="s">
        <v>74</v>
      </c>
      <c r="AG200" s="7" t="s">
        <v>74</v>
      </c>
      <c r="AH200" s="7" t="s">
        <v>75</v>
      </c>
      <c r="AI200" s="7" t="s">
        <v>75</v>
      </c>
      <c r="AJ200" s="7" t="s">
        <v>791</v>
      </c>
      <c r="AK200" s="7" t="s">
        <v>74</v>
      </c>
      <c r="AL200" s="7" t="s">
        <v>74</v>
      </c>
      <c r="AM200" s="7" t="s">
        <v>74</v>
      </c>
      <c r="AN200" s="7" t="s">
        <v>74</v>
      </c>
      <c r="AO200" s="10"/>
      <c r="AP200" s="10"/>
      <c r="AQ200" s="8" t="b">
        <v>0</v>
      </c>
      <c r="AR200" s="8">
        <v>-1</v>
      </c>
      <c r="AS200" s="8">
        <v>-1</v>
      </c>
      <c r="AT200" s="8">
        <v>0</v>
      </c>
    </row>
    <row r="201" spans="1:46" ht="13.5" customHeight="1" x14ac:dyDescent="0.25">
      <c r="A201" s="7" t="s">
        <v>961</v>
      </c>
      <c r="B201" s="7" t="s">
        <v>99</v>
      </c>
      <c r="C201" s="7" t="s">
        <v>99</v>
      </c>
      <c r="D201" s="7" t="s">
        <v>1</v>
      </c>
      <c r="E201" s="8" t="b">
        <v>0</v>
      </c>
      <c r="F201" s="7" t="s">
        <v>962</v>
      </c>
      <c r="G201" s="7" t="s">
        <v>66</v>
      </c>
      <c r="H201" s="7" t="s">
        <v>959</v>
      </c>
      <c r="I201" s="7" t="s">
        <v>79</v>
      </c>
      <c r="J201" s="7" t="s">
        <v>68</v>
      </c>
      <c r="K201" s="7" t="s">
        <v>69</v>
      </c>
      <c r="L201" s="9">
        <v>39630</v>
      </c>
      <c r="M201" s="7" t="s">
        <v>70</v>
      </c>
      <c r="N201" s="7" t="s">
        <v>963</v>
      </c>
      <c r="O201" s="7" t="s">
        <v>961</v>
      </c>
      <c r="P201" s="7" t="s">
        <v>146</v>
      </c>
      <c r="Q201" s="7" t="s">
        <v>103</v>
      </c>
      <c r="R201" s="7" t="s">
        <v>74</v>
      </c>
      <c r="S201" s="7" t="s">
        <v>74</v>
      </c>
      <c r="T201" s="7" t="s">
        <v>74</v>
      </c>
      <c r="U201" s="7" t="s">
        <v>74</v>
      </c>
      <c r="V201" s="7" t="s">
        <v>74</v>
      </c>
      <c r="W201" s="7" t="s">
        <v>74</v>
      </c>
      <c r="X201" s="7" t="s">
        <v>76</v>
      </c>
      <c r="Y201" s="7" t="s">
        <v>76</v>
      </c>
      <c r="Z201" s="7" t="s">
        <v>76</v>
      </c>
      <c r="AA201" s="7" t="s">
        <v>76</v>
      </c>
      <c r="AB201" s="7" t="s">
        <v>75</v>
      </c>
      <c r="AC201" s="7" t="s">
        <v>78</v>
      </c>
      <c r="AD201" s="7" t="s">
        <v>79</v>
      </c>
      <c r="AE201" s="7" t="s">
        <v>77</v>
      </c>
      <c r="AF201" s="7" t="s">
        <v>78</v>
      </c>
      <c r="AG201" s="7" t="s">
        <v>79</v>
      </c>
      <c r="AH201" s="7" t="s">
        <v>75</v>
      </c>
      <c r="AI201" s="7" t="s">
        <v>75</v>
      </c>
      <c r="AJ201" s="7" t="s">
        <v>74</v>
      </c>
      <c r="AK201" s="7" t="s">
        <v>74</v>
      </c>
      <c r="AL201" s="7" t="s">
        <v>74</v>
      </c>
      <c r="AM201" s="7" t="s">
        <v>74</v>
      </c>
      <c r="AN201" s="7" t="s">
        <v>74</v>
      </c>
      <c r="AO201" s="10"/>
      <c r="AP201" s="10"/>
      <c r="AQ201" s="8" t="b">
        <v>0</v>
      </c>
      <c r="AR201" s="8">
        <v>-1</v>
      </c>
      <c r="AS201" s="8">
        <v>-1</v>
      </c>
      <c r="AT201" s="8">
        <v>0</v>
      </c>
    </row>
    <row r="202" spans="1:46" ht="13.5" customHeight="1" x14ac:dyDescent="0.25">
      <c r="A202" s="7" t="s">
        <v>964</v>
      </c>
      <c r="B202" s="7" t="s">
        <v>99</v>
      </c>
      <c r="C202" s="7" t="s">
        <v>99</v>
      </c>
      <c r="D202" s="7" t="s">
        <v>1</v>
      </c>
      <c r="E202" s="8" t="b">
        <v>0</v>
      </c>
      <c r="F202" s="7" t="s">
        <v>965</v>
      </c>
      <c r="G202" s="7" t="s">
        <v>66</v>
      </c>
      <c r="H202" s="7" t="s">
        <v>959</v>
      </c>
      <c r="I202" s="7" t="s">
        <v>79</v>
      </c>
      <c r="J202" s="7" t="s">
        <v>68</v>
      </c>
      <c r="K202" s="7" t="s">
        <v>69</v>
      </c>
      <c r="L202" s="9">
        <v>39630</v>
      </c>
      <c r="M202" s="7" t="s">
        <v>70</v>
      </c>
      <c r="N202" s="7" t="s">
        <v>966</v>
      </c>
      <c r="O202" s="7" t="s">
        <v>964</v>
      </c>
      <c r="P202" s="7" t="s">
        <v>126</v>
      </c>
      <c r="Q202" s="7" t="s">
        <v>72</v>
      </c>
      <c r="R202" s="7" t="s">
        <v>74</v>
      </c>
      <c r="S202" s="7" t="s">
        <v>74</v>
      </c>
      <c r="T202" s="7" t="s">
        <v>74</v>
      </c>
      <c r="U202" s="7" t="s">
        <v>74</v>
      </c>
      <c r="V202" s="7" t="s">
        <v>74</v>
      </c>
      <c r="W202" s="7" t="s">
        <v>74</v>
      </c>
      <c r="X202" s="7" t="s">
        <v>75</v>
      </c>
      <c r="Y202" s="7" t="s">
        <v>76</v>
      </c>
      <c r="Z202" s="7" t="s">
        <v>76</v>
      </c>
      <c r="AA202" s="7" t="s">
        <v>75</v>
      </c>
      <c r="AB202" s="7" t="s">
        <v>76</v>
      </c>
      <c r="AC202" s="7" t="s">
        <v>78</v>
      </c>
      <c r="AD202" s="7" t="s">
        <v>79</v>
      </c>
      <c r="AE202" s="7" t="s">
        <v>77</v>
      </c>
      <c r="AF202" s="7" t="s">
        <v>78</v>
      </c>
      <c r="AG202" s="7" t="s">
        <v>79</v>
      </c>
      <c r="AH202" s="7" t="s">
        <v>75</v>
      </c>
      <c r="AI202" s="7" t="s">
        <v>75</v>
      </c>
      <c r="AJ202" s="7" t="s">
        <v>74</v>
      </c>
      <c r="AK202" s="7" t="s">
        <v>74</v>
      </c>
      <c r="AL202" s="7" t="s">
        <v>74</v>
      </c>
      <c r="AM202" s="7" t="s">
        <v>74</v>
      </c>
      <c r="AN202" s="7" t="s">
        <v>74</v>
      </c>
      <c r="AO202" s="10"/>
      <c r="AP202" s="10"/>
      <c r="AQ202" s="8" t="b">
        <v>0</v>
      </c>
      <c r="AR202" s="8">
        <v>-1</v>
      </c>
      <c r="AS202" s="8">
        <v>-1</v>
      </c>
      <c r="AT202" s="8">
        <v>0</v>
      </c>
    </row>
    <row r="203" spans="1:46" ht="13.5" customHeight="1" x14ac:dyDescent="0.25">
      <c r="A203" s="7" t="s">
        <v>967</v>
      </c>
      <c r="B203" s="7" t="s">
        <v>99</v>
      </c>
      <c r="C203" s="7" t="s">
        <v>99</v>
      </c>
      <c r="D203" s="7" t="s">
        <v>1</v>
      </c>
      <c r="E203" s="8" t="b">
        <v>0</v>
      </c>
      <c r="F203" s="7" t="s">
        <v>968</v>
      </c>
      <c r="G203" s="7" t="s">
        <v>66</v>
      </c>
      <c r="H203" s="7" t="s">
        <v>959</v>
      </c>
      <c r="I203" s="7" t="s">
        <v>79</v>
      </c>
      <c r="J203" s="7" t="s">
        <v>68</v>
      </c>
      <c r="K203" s="7" t="s">
        <v>69</v>
      </c>
      <c r="L203" s="9">
        <v>39904</v>
      </c>
      <c r="M203" s="7" t="s">
        <v>70</v>
      </c>
      <c r="N203" s="7" t="s">
        <v>969</v>
      </c>
      <c r="O203" s="7" t="s">
        <v>967</v>
      </c>
      <c r="P203" s="7" t="s">
        <v>126</v>
      </c>
      <c r="Q203" s="7" t="s">
        <v>74</v>
      </c>
      <c r="R203" s="7" t="s">
        <v>74</v>
      </c>
      <c r="S203" s="7" t="s">
        <v>74</v>
      </c>
      <c r="T203" s="7" t="s">
        <v>74</v>
      </c>
      <c r="U203" s="7" t="s">
        <v>74</v>
      </c>
      <c r="V203" s="7" t="s">
        <v>74</v>
      </c>
      <c r="W203" s="7" t="s">
        <v>74</v>
      </c>
      <c r="X203" s="7" t="s">
        <v>76</v>
      </c>
      <c r="Y203" s="7" t="s">
        <v>76</v>
      </c>
      <c r="Z203" s="7" t="s">
        <v>76</v>
      </c>
      <c r="AA203" s="7" t="s">
        <v>75</v>
      </c>
      <c r="AB203" s="7" t="s">
        <v>76</v>
      </c>
      <c r="AC203" s="7" t="s">
        <v>78</v>
      </c>
      <c r="AD203" s="7" t="s">
        <v>79</v>
      </c>
      <c r="AE203" s="7" t="s">
        <v>74</v>
      </c>
      <c r="AF203" s="7" t="s">
        <v>74</v>
      </c>
      <c r="AG203" s="7" t="s">
        <v>74</v>
      </c>
      <c r="AH203" s="7" t="s">
        <v>75</v>
      </c>
      <c r="AI203" s="7" t="s">
        <v>75</v>
      </c>
      <c r="AJ203" s="7" t="s">
        <v>74</v>
      </c>
      <c r="AK203" s="7" t="s">
        <v>266</v>
      </c>
      <c r="AL203" s="7" t="s">
        <v>74</v>
      </c>
      <c r="AM203" s="7" t="s">
        <v>74</v>
      </c>
      <c r="AN203" s="7" t="s">
        <v>74</v>
      </c>
      <c r="AO203" s="10"/>
      <c r="AP203" s="10"/>
      <c r="AQ203" s="8" t="b">
        <v>0</v>
      </c>
      <c r="AR203" s="8">
        <v>-1</v>
      </c>
      <c r="AS203" s="8">
        <v>-1</v>
      </c>
      <c r="AT203" s="8">
        <v>0</v>
      </c>
    </row>
    <row r="204" spans="1:46" ht="13.5" customHeight="1" x14ac:dyDescent="0.25">
      <c r="A204" s="7" t="s">
        <v>970</v>
      </c>
      <c r="B204" s="7" t="s">
        <v>945</v>
      </c>
      <c r="C204" s="7" t="s">
        <v>82</v>
      </c>
      <c r="D204" s="7" t="s">
        <v>1</v>
      </c>
      <c r="E204" s="8" t="b">
        <v>0</v>
      </c>
      <c r="F204" s="7" t="s">
        <v>971</v>
      </c>
      <c r="G204" s="7" t="s">
        <v>66</v>
      </c>
      <c r="H204" s="7" t="s">
        <v>972</v>
      </c>
      <c r="I204" s="7" t="s">
        <v>970</v>
      </c>
      <c r="J204" s="7" t="s">
        <v>68</v>
      </c>
      <c r="K204" s="7" t="s">
        <v>69</v>
      </c>
      <c r="L204" s="9">
        <v>39630</v>
      </c>
      <c r="M204" s="7" t="s">
        <v>70</v>
      </c>
      <c r="N204" s="7" t="s">
        <v>973</v>
      </c>
      <c r="O204" s="7" t="s">
        <v>970</v>
      </c>
      <c r="P204" s="7" t="s">
        <v>126</v>
      </c>
      <c r="Q204" s="7" t="s">
        <v>72</v>
      </c>
      <c r="R204" s="7" t="s">
        <v>74</v>
      </c>
      <c r="S204" s="7" t="s">
        <v>74</v>
      </c>
      <c r="T204" s="7" t="s">
        <v>73</v>
      </c>
      <c r="U204" s="7" t="s">
        <v>74</v>
      </c>
      <c r="V204" s="7" t="s">
        <v>74</v>
      </c>
      <c r="W204" s="7" t="s">
        <v>74</v>
      </c>
      <c r="X204" s="7" t="s">
        <v>75</v>
      </c>
      <c r="Y204" s="7" t="s">
        <v>76</v>
      </c>
      <c r="Z204" s="7" t="s">
        <v>76</v>
      </c>
      <c r="AA204" s="7" t="s">
        <v>75</v>
      </c>
      <c r="AB204" s="7" t="s">
        <v>76</v>
      </c>
      <c r="AC204" s="7" t="s">
        <v>974</v>
      </c>
      <c r="AD204" s="7" t="s">
        <v>975</v>
      </c>
      <c r="AE204" s="7" t="s">
        <v>77</v>
      </c>
      <c r="AF204" s="7" t="s">
        <v>129</v>
      </c>
      <c r="AG204" s="7" t="s">
        <v>130</v>
      </c>
      <c r="AH204" s="7" t="s">
        <v>76</v>
      </c>
      <c r="AI204" s="7" t="s">
        <v>76</v>
      </c>
      <c r="AJ204" s="7" t="s">
        <v>74</v>
      </c>
      <c r="AK204" s="7" t="s">
        <v>74</v>
      </c>
      <c r="AL204" s="7" t="s">
        <v>74</v>
      </c>
      <c r="AM204" s="7" t="s">
        <v>74</v>
      </c>
      <c r="AN204" s="7" t="s">
        <v>74</v>
      </c>
      <c r="AO204" s="10"/>
      <c r="AP204" s="10"/>
      <c r="AQ204" s="8" t="b">
        <v>0</v>
      </c>
      <c r="AR204" s="8">
        <v>-1</v>
      </c>
      <c r="AS204" s="8">
        <v>-1</v>
      </c>
      <c r="AT204" s="8">
        <v>-1</v>
      </c>
    </row>
    <row r="205" spans="1:46" ht="13.5" customHeight="1" x14ac:dyDescent="0.25">
      <c r="A205" s="7" t="s">
        <v>976</v>
      </c>
      <c r="B205" s="7" t="s">
        <v>122</v>
      </c>
      <c r="C205" s="7" t="s">
        <v>64</v>
      </c>
      <c r="D205" s="7" t="s">
        <v>1</v>
      </c>
      <c r="E205" s="8" t="b">
        <v>1</v>
      </c>
      <c r="F205" s="7" t="s">
        <v>977</v>
      </c>
      <c r="G205" s="7" t="s">
        <v>74</v>
      </c>
      <c r="H205" s="7" t="s">
        <v>978</v>
      </c>
      <c r="I205" s="7" t="s">
        <v>976</v>
      </c>
      <c r="J205" s="7" t="s">
        <v>68</v>
      </c>
      <c r="K205" s="7" t="s">
        <v>69</v>
      </c>
      <c r="L205" s="9">
        <v>39630</v>
      </c>
      <c r="M205" s="7" t="s">
        <v>70</v>
      </c>
      <c r="N205" s="7" t="s">
        <v>979</v>
      </c>
      <c r="O205" s="7" t="s">
        <v>976</v>
      </c>
      <c r="P205" s="7" t="s">
        <v>72</v>
      </c>
      <c r="Q205" s="7" t="s">
        <v>74</v>
      </c>
      <c r="R205" s="7" t="s">
        <v>74</v>
      </c>
      <c r="S205" s="7" t="s">
        <v>74</v>
      </c>
      <c r="T205" s="7" t="s">
        <v>74</v>
      </c>
      <c r="U205" s="7" t="s">
        <v>74</v>
      </c>
      <c r="V205" s="7" t="s">
        <v>74</v>
      </c>
      <c r="W205" s="7" t="s">
        <v>74</v>
      </c>
      <c r="X205" s="7" t="s">
        <v>75</v>
      </c>
      <c r="Y205" s="7" t="s">
        <v>76</v>
      </c>
      <c r="Z205" s="7" t="s">
        <v>75</v>
      </c>
      <c r="AA205" s="7" t="s">
        <v>76</v>
      </c>
      <c r="AB205" s="7" t="s">
        <v>76</v>
      </c>
      <c r="AC205" s="7" t="s">
        <v>74</v>
      </c>
      <c r="AD205" s="7" t="s">
        <v>74</v>
      </c>
      <c r="AE205" s="7" t="s">
        <v>77</v>
      </c>
      <c r="AF205" s="7" t="s">
        <v>119</v>
      </c>
      <c r="AG205" s="7" t="s">
        <v>120</v>
      </c>
      <c r="AH205" s="7" t="s">
        <v>75</v>
      </c>
      <c r="AI205" s="7" t="s">
        <v>75</v>
      </c>
      <c r="AJ205" s="7" t="s">
        <v>74</v>
      </c>
      <c r="AK205" s="7" t="s">
        <v>158</v>
      </c>
      <c r="AL205" s="7" t="s">
        <v>74</v>
      </c>
      <c r="AM205" s="7" t="s">
        <v>74</v>
      </c>
      <c r="AN205" s="7" t="s">
        <v>74</v>
      </c>
      <c r="AO205" s="10"/>
      <c r="AP205" s="10"/>
      <c r="AQ205" s="8" t="b">
        <v>0</v>
      </c>
      <c r="AR205" s="8">
        <v>-1</v>
      </c>
      <c r="AS205" s="8">
        <v>-1</v>
      </c>
      <c r="AT205" s="8">
        <v>-1</v>
      </c>
    </row>
    <row r="206" spans="1:46" ht="13.5" customHeight="1" x14ac:dyDescent="0.25">
      <c r="A206" s="7" t="s">
        <v>980</v>
      </c>
      <c r="B206" s="7" t="s">
        <v>122</v>
      </c>
      <c r="C206" s="7" t="s">
        <v>64</v>
      </c>
      <c r="D206" s="7" t="s">
        <v>1</v>
      </c>
      <c r="E206" s="8" t="b">
        <v>1</v>
      </c>
      <c r="F206" s="7" t="s">
        <v>981</v>
      </c>
      <c r="G206" s="7" t="s">
        <v>74</v>
      </c>
      <c r="H206" s="7" t="s">
        <v>978</v>
      </c>
      <c r="I206" s="7" t="s">
        <v>976</v>
      </c>
      <c r="J206" s="7" t="s">
        <v>68</v>
      </c>
      <c r="K206" s="7" t="s">
        <v>69</v>
      </c>
      <c r="L206" s="9">
        <v>39630</v>
      </c>
      <c r="M206" s="7" t="s">
        <v>70</v>
      </c>
      <c r="N206" s="7" t="s">
        <v>982</v>
      </c>
      <c r="O206" s="7" t="s">
        <v>980</v>
      </c>
      <c r="P206" s="7" t="s">
        <v>146</v>
      </c>
      <c r="Q206" s="7" t="s">
        <v>72</v>
      </c>
      <c r="R206" s="7" t="s">
        <v>74</v>
      </c>
      <c r="S206" s="7" t="s">
        <v>74</v>
      </c>
      <c r="T206" s="7" t="s">
        <v>74</v>
      </c>
      <c r="U206" s="7" t="s">
        <v>74</v>
      </c>
      <c r="V206" s="7" t="s">
        <v>74</v>
      </c>
      <c r="W206" s="7" t="s">
        <v>74</v>
      </c>
      <c r="X206" s="7" t="s">
        <v>75</v>
      </c>
      <c r="Y206" s="7" t="s">
        <v>76</v>
      </c>
      <c r="Z206" s="7" t="s">
        <v>76</v>
      </c>
      <c r="AA206" s="7" t="s">
        <v>76</v>
      </c>
      <c r="AB206" s="7" t="s">
        <v>75</v>
      </c>
      <c r="AC206" s="7" t="s">
        <v>977</v>
      </c>
      <c r="AD206" s="7" t="s">
        <v>976</v>
      </c>
      <c r="AE206" s="7" t="s">
        <v>77</v>
      </c>
      <c r="AF206" s="7" t="s">
        <v>160</v>
      </c>
      <c r="AG206" s="7" t="s">
        <v>162</v>
      </c>
      <c r="AH206" s="7" t="s">
        <v>75</v>
      </c>
      <c r="AI206" s="7" t="s">
        <v>75</v>
      </c>
      <c r="AJ206" s="7" t="s">
        <v>74</v>
      </c>
      <c r="AK206" s="7" t="s">
        <v>983</v>
      </c>
      <c r="AL206" s="7" t="s">
        <v>74</v>
      </c>
      <c r="AM206" s="7" t="s">
        <v>74</v>
      </c>
      <c r="AN206" s="7" t="s">
        <v>74</v>
      </c>
      <c r="AO206" s="10"/>
      <c r="AP206" s="10"/>
      <c r="AQ206" s="8" t="b">
        <v>0</v>
      </c>
      <c r="AR206" s="8">
        <v>-1</v>
      </c>
      <c r="AS206" s="8">
        <v>-1</v>
      </c>
      <c r="AT206" s="8">
        <v>-1</v>
      </c>
    </row>
    <row r="207" spans="1:46" ht="13.5" customHeight="1" x14ac:dyDescent="0.25">
      <c r="A207" s="7" t="s">
        <v>984</v>
      </c>
      <c r="B207" s="7" t="s">
        <v>81</v>
      </c>
      <c r="C207" s="7" t="s">
        <v>82</v>
      </c>
      <c r="D207" s="7" t="s">
        <v>1</v>
      </c>
      <c r="E207" s="8" t="b">
        <v>0</v>
      </c>
      <c r="F207" s="7" t="s">
        <v>985</v>
      </c>
      <c r="G207" s="7" t="s">
        <v>66</v>
      </c>
      <c r="H207" s="7" t="s">
        <v>986</v>
      </c>
      <c r="I207" s="7" t="s">
        <v>987</v>
      </c>
      <c r="J207" s="7" t="s">
        <v>68</v>
      </c>
      <c r="K207" s="7" t="s">
        <v>69</v>
      </c>
      <c r="L207" s="9">
        <v>39994</v>
      </c>
      <c r="M207" s="7" t="s">
        <v>70</v>
      </c>
      <c r="N207" s="7" t="s">
        <v>988</v>
      </c>
      <c r="O207" s="7" t="s">
        <v>984</v>
      </c>
      <c r="P207" s="7" t="s">
        <v>72</v>
      </c>
      <c r="Q207" s="7" t="s">
        <v>73</v>
      </c>
      <c r="R207" s="7" t="s">
        <v>74</v>
      </c>
      <c r="S207" s="7" t="s">
        <v>74</v>
      </c>
      <c r="T207" s="7" t="s">
        <v>74</v>
      </c>
      <c r="U207" s="7" t="s">
        <v>74</v>
      </c>
      <c r="V207" s="7" t="s">
        <v>74</v>
      </c>
      <c r="W207" s="7" t="s">
        <v>74</v>
      </c>
      <c r="X207" s="7" t="s">
        <v>75</v>
      </c>
      <c r="Y207" s="7" t="s">
        <v>76</v>
      </c>
      <c r="Z207" s="7" t="s">
        <v>75</v>
      </c>
      <c r="AA207" s="7" t="s">
        <v>76</v>
      </c>
      <c r="AB207" s="7" t="s">
        <v>76</v>
      </c>
      <c r="AC207" s="7" t="s">
        <v>74</v>
      </c>
      <c r="AD207" s="7" t="s">
        <v>74</v>
      </c>
      <c r="AE207" s="7" t="s">
        <v>77</v>
      </c>
      <c r="AF207" s="7" t="s">
        <v>86</v>
      </c>
      <c r="AG207" s="7" t="s">
        <v>87</v>
      </c>
      <c r="AH207" s="7" t="s">
        <v>75</v>
      </c>
      <c r="AI207" s="7" t="s">
        <v>75</v>
      </c>
      <c r="AJ207" s="7" t="s">
        <v>74</v>
      </c>
      <c r="AK207" s="7" t="s">
        <v>74</v>
      </c>
      <c r="AL207" s="7" t="s">
        <v>74</v>
      </c>
      <c r="AM207" s="7" t="s">
        <v>74</v>
      </c>
      <c r="AN207" s="7" t="s">
        <v>74</v>
      </c>
      <c r="AO207" s="10"/>
      <c r="AP207" s="10"/>
      <c r="AQ207" s="8" t="b">
        <v>0</v>
      </c>
      <c r="AR207" s="8">
        <v>-1</v>
      </c>
      <c r="AS207" s="8">
        <v>-1</v>
      </c>
      <c r="AT207" s="8">
        <v>-1</v>
      </c>
    </row>
    <row r="208" spans="1:46" ht="13.5" customHeight="1" x14ac:dyDescent="0.25">
      <c r="A208" s="7" t="s">
        <v>989</v>
      </c>
      <c r="B208" s="7" t="s">
        <v>81</v>
      </c>
      <c r="C208" s="7" t="s">
        <v>82</v>
      </c>
      <c r="D208" s="7" t="s">
        <v>1</v>
      </c>
      <c r="E208" s="8" t="b">
        <v>0</v>
      </c>
      <c r="F208" s="7" t="s">
        <v>990</v>
      </c>
      <c r="G208" s="7" t="s">
        <v>66</v>
      </c>
      <c r="H208" s="7" t="s">
        <v>991</v>
      </c>
      <c r="I208" s="7" t="s">
        <v>992</v>
      </c>
      <c r="J208" s="7" t="s">
        <v>68</v>
      </c>
      <c r="K208" s="7" t="s">
        <v>69</v>
      </c>
      <c r="L208" s="9">
        <v>39630</v>
      </c>
      <c r="M208" s="7" t="s">
        <v>70</v>
      </c>
      <c r="N208" s="7" t="s">
        <v>993</v>
      </c>
      <c r="O208" s="7" t="s">
        <v>989</v>
      </c>
      <c r="P208" s="7" t="s">
        <v>146</v>
      </c>
      <c r="Q208" s="7" t="s">
        <v>72</v>
      </c>
      <c r="R208" s="7" t="s">
        <v>74</v>
      </c>
      <c r="S208" s="7" t="s">
        <v>74</v>
      </c>
      <c r="T208" s="7" t="s">
        <v>74</v>
      </c>
      <c r="U208" s="7" t="s">
        <v>74</v>
      </c>
      <c r="V208" s="7" t="s">
        <v>74</v>
      </c>
      <c r="W208" s="7" t="s">
        <v>74</v>
      </c>
      <c r="X208" s="7" t="s">
        <v>75</v>
      </c>
      <c r="Y208" s="7" t="s">
        <v>76</v>
      </c>
      <c r="Z208" s="7" t="s">
        <v>76</v>
      </c>
      <c r="AA208" s="7" t="s">
        <v>76</v>
      </c>
      <c r="AB208" s="7" t="s">
        <v>75</v>
      </c>
      <c r="AC208" s="7" t="s">
        <v>985</v>
      </c>
      <c r="AD208" s="7" t="s">
        <v>984</v>
      </c>
      <c r="AE208" s="7" t="s">
        <v>77</v>
      </c>
      <c r="AF208" s="7" t="s">
        <v>86</v>
      </c>
      <c r="AG208" s="7" t="s">
        <v>87</v>
      </c>
      <c r="AH208" s="7" t="s">
        <v>76</v>
      </c>
      <c r="AI208" s="7" t="s">
        <v>76</v>
      </c>
      <c r="AJ208" s="7" t="s">
        <v>74</v>
      </c>
      <c r="AK208" s="7" t="s">
        <v>74</v>
      </c>
      <c r="AL208" s="7" t="s">
        <v>74</v>
      </c>
      <c r="AM208" s="7" t="s">
        <v>74</v>
      </c>
      <c r="AN208" s="7" t="s">
        <v>74</v>
      </c>
      <c r="AO208" s="10"/>
      <c r="AP208" s="10"/>
      <c r="AQ208" s="8" t="b">
        <v>0</v>
      </c>
      <c r="AR208" s="8">
        <v>-1</v>
      </c>
      <c r="AS208" s="8">
        <v>-1</v>
      </c>
      <c r="AT208" s="8">
        <v>0</v>
      </c>
    </row>
    <row r="209" spans="1:46" ht="13.5" customHeight="1" x14ac:dyDescent="0.25">
      <c r="A209" s="7" t="s">
        <v>994</v>
      </c>
      <c r="B209" s="7" t="s">
        <v>268</v>
      </c>
      <c r="C209" s="7" t="s">
        <v>217</v>
      </c>
      <c r="D209" s="7" t="s">
        <v>1</v>
      </c>
      <c r="E209" s="8" t="b">
        <v>0</v>
      </c>
      <c r="F209" s="7" t="s">
        <v>995</v>
      </c>
      <c r="G209" s="7" t="s">
        <v>66</v>
      </c>
      <c r="H209" s="7" t="s">
        <v>996</v>
      </c>
      <c r="I209" s="7" t="s">
        <v>997</v>
      </c>
      <c r="J209" s="7" t="s">
        <v>68</v>
      </c>
      <c r="K209" s="7" t="s">
        <v>69</v>
      </c>
      <c r="L209" s="9">
        <v>39873</v>
      </c>
      <c r="M209" s="7" t="s">
        <v>70</v>
      </c>
      <c r="N209" s="7" t="s">
        <v>998</v>
      </c>
      <c r="O209" s="7" t="s">
        <v>994</v>
      </c>
      <c r="P209" s="7" t="s">
        <v>72</v>
      </c>
      <c r="Q209" s="7" t="s">
        <v>74</v>
      </c>
      <c r="R209" s="7" t="s">
        <v>74</v>
      </c>
      <c r="S209" s="7" t="s">
        <v>74</v>
      </c>
      <c r="T209" s="7" t="s">
        <v>73</v>
      </c>
      <c r="U209" s="7" t="s">
        <v>74</v>
      </c>
      <c r="V209" s="7" t="s">
        <v>74</v>
      </c>
      <c r="W209" s="7" t="s">
        <v>74</v>
      </c>
      <c r="X209" s="7" t="s">
        <v>75</v>
      </c>
      <c r="Y209" s="7" t="s">
        <v>76</v>
      </c>
      <c r="Z209" s="7" t="s">
        <v>75</v>
      </c>
      <c r="AA209" s="7" t="s">
        <v>76</v>
      </c>
      <c r="AB209" s="7" t="s">
        <v>76</v>
      </c>
      <c r="AC209" s="7" t="s">
        <v>74</v>
      </c>
      <c r="AD209" s="7" t="s">
        <v>74</v>
      </c>
      <c r="AE209" s="7" t="s">
        <v>77</v>
      </c>
      <c r="AF209" s="7" t="s">
        <v>224</v>
      </c>
      <c r="AG209" s="7" t="s">
        <v>225</v>
      </c>
      <c r="AH209" s="7" t="s">
        <v>75</v>
      </c>
      <c r="AI209" s="7" t="s">
        <v>75</v>
      </c>
      <c r="AJ209" s="7" t="s">
        <v>74</v>
      </c>
      <c r="AK209" s="7" t="s">
        <v>74</v>
      </c>
      <c r="AL209" s="7" t="s">
        <v>74</v>
      </c>
      <c r="AM209" s="7" t="s">
        <v>74</v>
      </c>
      <c r="AN209" s="7" t="s">
        <v>74</v>
      </c>
      <c r="AO209" s="10"/>
      <c r="AP209" s="10"/>
      <c r="AQ209" s="8" t="b">
        <v>0</v>
      </c>
      <c r="AR209" s="8">
        <v>-1</v>
      </c>
      <c r="AS209" s="8">
        <v>-1</v>
      </c>
      <c r="AT209" s="8">
        <v>-1</v>
      </c>
    </row>
    <row r="210" spans="1:46" ht="13.5" customHeight="1" x14ac:dyDescent="0.25">
      <c r="A210" s="7" t="s">
        <v>999</v>
      </c>
      <c r="B210" s="7" t="s">
        <v>268</v>
      </c>
      <c r="C210" s="7" t="s">
        <v>217</v>
      </c>
      <c r="D210" s="7" t="s">
        <v>1</v>
      </c>
      <c r="E210" s="8" t="b">
        <v>0</v>
      </c>
      <c r="F210" s="7" t="s">
        <v>1000</v>
      </c>
      <c r="G210" s="7" t="s">
        <v>66</v>
      </c>
      <c r="H210" s="7" t="s">
        <v>1001</v>
      </c>
      <c r="I210" s="7" t="s">
        <v>1002</v>
      </c>
      <c r="J210" s="7" t="s">
        <v>68</v>
      </c>
      <c r="K210" s="7" t="s">
        <v>69</v>
      </c>
      <c r="L210" s="9">
        <v>39873</v>
      </c>
      <c r="M210" s="7" t="s">
        <v>70</v>
      </c>
      <c r="N210" s="7" t="s">
        <v>1003</v>
      </c>
      <c r="O210" s="7" t="s">
        <v>999</v>
      </c>
      <c r="P210" s="7" t="s">
        <v>94</v>
      </c>
      <c r="Q210" s="7" t="s">
        <v>74</v>
      </c>
      <c r="R210" s="7" t="s">
        <v>74</v>
      </c>
      <c r="S210" s="7" t="s">
        <v>74</v>
      </c>
      <c r="T210" s="7" t="s">
        <v>73</v>
      </c>
      <c r="U210" s="7" t="s">
        <v>74</v>
      </c>
      <c r="V210" s="7" t="s">
        <v>74</v>
      </c>
      <c r="W210" s="7" t="s">
        <v>74</v>
      </c>
      <c r="X210" s="7" t="s">
        <v>76</v>
      </c>
      <c r="Y210" s="7" t="s">
        <v>76</v>
      </c>
      <c r="Z210" s="7" t="s">
        <v>75</v>
      </c>
      <c r="AA210" s="7" t="s">
        <v>76</v>
      </c>
      <c r="AB210" s="7" t="s">
        <v>76</v>
      </c>
      <c r="AC210" s="7" t="s">
        <v>74</v>
      </c>
      <c r="AD210" s="7" t="s">
        <v>74</v>
      </c>
      <c r="AE210" s="7" t="s">
        <v>77</v>
      </c>
      <c r="AF210" s="7" t="s">
        <v>224</v>
      </c>
      <c r="AG210" s="7" t="s">
        <v>225</v>
      </c>
      <c r="AH210" s="7" t="s">
        <v>76</v>
      </c>
      <c r="AI210" s="7" t="s">
        <v>76</v>
      </c>
      <c r="AJ210" s="7" t="s">
        <v>74</v>
      </c>
      <c r="AK210" s="7" t="s">
        <v>74</v>
      </c>
      <c r="AL210" s="7" t="s">
        <v>74</v>
      </c>
      <c r="AM210" s="7" t="s">
        <v>74</v>
      </c>
      <c r="AN210" s="7" t="s">
        <v>74</v>
      </c>
      <c r="AO210" s="10"/>
      <c r="AP210" s="10"/>
      <c r="AQ210" s="8" t="b">
        <v>0</v>
      </c>
      <c r="AR210" s="8">
        <v>-1</v>
      </c>
      <c r="AS210" s="8">
        <v>-1</v>
      </c>
      <c r="AT210" s="8">
        <v>-1</v>
      </c>
    </row>
    <row r="211" spans="1:46" ht="13.5" customHeight="1" x14ac:dyDescent="0.25">
      <c r="A211" s="7" t="s">
        <v>1004</v>
      </c>
      <c r="B211" s="7" t="s">
        <v>151</v>
      </c>
      <c r="C211" s="7" t="s">
        <v>151</v>
      </c>
      <c r="D211" s="7" t="s">
        <v>1</v>
      </c>
      <c r="E211" s="8" t="b">
        <v>1</v>
      </c>
      <c r="F211" s="7" t="s">
        <v>1005</v>
      </c>
      <c r="G211" s="7" t="s">
        <v>74</v>
      </c>
      <c r="H211" s="7" t="s">
        <v>1006</v>
      </c>
      <c r="I211" s="7" t="s">
        <v>1007</v>
      </c>
      <c r="J211" s="7" t="s">
        <v>68</v>
      </c>
      <c r="K211" s="7" t="s">
        <v>69</v>
      </c>
      <c r="L211" s="9">
        <v>41044</v>
      </c>
      <c r="M211" s="7" t="s">
        <v>70</v>
      </c>
      <c r="N211" s="7" t="s">
        <v>1008</v>
      </c>
      <c r="O211" s="7" t="s">
        <v>1004</v>
      </c>
      <c r="P211" s="7" t="s">
        <v>72</v>
      </c>
      <c r="Q211" s="7" t="s">
        <v>74</v>
      </c>
      <c r="R211" s="7" t="s">
        <v>74</v>
      </c>
      <c r="S211" s="7" t="s">
        <v>74</v>
      </c>
      <c r="T211" s="7" t="s">
        <v>74</v>
      </c>
      <c r="U211" s="7" t="s">
        <v>74</v>
      </c>
      <c r="V211" s="7" t="s">
        <v>74</v>
      </c>
      <c r="W211" s="7" t="s">
        <v>74</v>
      </c>
      <c r="X211" s="7" t="s">
        <v>75</v>
      </c>
      <c r="Y211" s="7" t="s">
        <v>76</v>
      </c>
      <c r="Z211" s="7" t="s">
        <v>75</v>
      </c>
      <c r="AA211" s="7" t="s">
        <v>76</v>
      </c>
      <c r="AB211" s="7" t="s">
        <v>76</v>
      </c>
      <c r="AC211" s="7" t="s">
        <v>74</v>
      </c>
      <c r="AD211" s="7" t="s">
        <v>74</v>
      </c>
      <c r="AE211" s="7" t="s">
        <v>77</v>
      </c>
      <c r="AF211" s="7" t="s">
        <v>285</v>
      </c>
      <c r="AG211" s="7" t="s">
        <v>286</v>
      </c>
      <c r="AH211" s="7" t="s">
        <v>75</v>
      </c>
      <c r="AI211" s="7" t="s">
        <v>75</v>
      </c>
      <c r="AJ211" s="7" t="s">
        <v>74</v>
      </c>
      <c r="AK211" s="7" t="s">
        <v>158</v>
      </c>
      <c r="AL211" s="7" t="s">
        <v>74</v>
      </c>
      <c r="AM211" s="7" t="s">
        <v>74</v>
      </c>
      <c r="AN211" s="7" t="s">
        <v>74</v>
      </c>
      <c r="AO211" s="10"/>
      <c r="AP211" s="10"/>
      <c r="AQ211" s="8" t="b">
        <v>0</v>
      </c>
      <c r="AR211" s="8">
        <v>-1</v>
      </c>
      <c r="AS211" s="8">
        <v>-1</v>
      </c>
      <c r="AT211" s="8">
        <v>0</v>
      </c>
    </row>
    <row r="212" spans="1:46" ht="13.5" customHeight="1" x14ac:dyDescent="0.25">
      <c r="A212" s="7" t="s">
        <v>1009</v>
      </c>
      <c r="B212" s="7" t="s">
        <v>217</v>
      </c>
      <c r="C212" s="7" t="s">
        <v>217</v>
      </c>
      <c r="D212" s="7" t="s">
        <v>1</v>
      </c>
      <c r="E212" s="8" t="b">
        <v>0</v>
      </c>
      <c r="F212" s="7" t="s">
        <v>1010</v>
      </c>
      <c r="G212" s="7" t="s">
        <v>74</v>
      </c>
      <c r="H212" s="7" t="s">
        <v>1011</v>
      </c>
      <c r="I212" s="7" t="s">
        <v>1012</v>
      </c>
      <c r="J212" s="7" t="s">
        <v>68</v>
      </c>
      <c r="K212" s="7" t="s">
        <v>69</v>
      </c>
      <c r="L212" s="9">
        <v>38169</v>
      </c>
      <c r="M212" s="7" t="s">
        <v>70</v>
      </c>
      <c r="N212" s="7" t="s">
        <v>1013</v>
      </c>
      <c r="O212" s="7" t="s">
        <v>1009</v>
      </c>
      <c r="P212" s="7" t="s">
        <v>72</v>
      </c>
      <c r="Q212" s="7" t="s">
        <v>74</v>
      </c>
      <c r="R212" s="7" t="s">
        <v>74</v>
      </c>
      <c r="S212" s="7" t="s">
        <v>74</v>
      </c>
      <c r="T212" s="7" t="s">
        <v>74</v>
      </c>
      <c r="U212" s="7" t="s">
        <v>74</v>
      </c>
      <c r="V212" s="7" t="s">
        <v>74</v>
      </c>
      <c r="W212" s="7" t="s">
        <v>74</v>
      </c>
      <c r="X212" s="7" t="s">
        <v>75</v>
      </c>
      <c r="Y212" s="7" t="s">
        <v>76</v>
      </c>
      <c r="Z212" s="7" t="s">
        <v>75</v>
      </c>
      <c r="AA212" s="7" t="s">
        <v>76</v>
      </c>
      <c r="AB212" s="7" t="s">
        <v>76</v>
      </c>
      <c r="AC212" s="7" t="s">
        <v>74</v>
      </c>
      <c r="AD212" s="7" t="s">
        <v>74</v>
      </c>
      <c r="AE212" s="7" t="s">
        <v>77</v>
      </c>
      <c r="AF212" s="7" t="s">
        <v>224</v>
      </c>
      <c r="AG212" s="7" t="s">
        <v>225</v>
      </c>
      <c r="AH212" s="7" t="s">
        <v>75</v>
      </c>
      <c r="AI212" s="7" t="s">
        <v>75</v>
      </c>
      <c r="AJ212" s="7" t="s">
        <v>74</v>
      </c>
      <c r="AK212" s="7" t="s">
        <v>74</v>
      </c>
      <c r="AL212" s="7" t="s">
        <v>74</v>
      </c>
      <c r="AM212" s="7" t="s">
        <v>74</v>
      </c>
      <c r="AN212" s="7" t="s">
        <v>74</v>
      </c>
      <c r="AO212" s="10"/>
      <c r="AP212" s="10"/>
      <c r="AQ212" s="8" t="b">
        <v>0</v>
      </c>
      <c r="AR212" s="8">
        <v>-1</v>
      </c>
      <c r="AS212" s="8">
        <v>-1</v>
      </c>
      <c r="AT212" s="8">
        <v>-1</v>
      </c>
    </row>
    <row r="213" spans="1:46" ht="13.5" customHeight="1" x14ac:dyDescent="0.25">
      <c r="A213" s="7" t="s">
        <v>1014</v>
      </c>
      <c r="B213" s="7" t="s">
        <v>64</v>
      </c>
      <c r="C213" s="7" t="s">
        <v>64</v>
      </c>
      <c r="D213" s="7" t="s">
        <v>1</v>
      </c>
      <c r="E213" s="8" t="b">
        <v>1</v>
      </c>
      <c r="F213" s="7" t="s">
        <v>1015</v>
      </c>
      <c r="G213" s="7" t="s">
        <v>74</v>
      </c>
      <c r="H213" s="7" t="s">
        <v>1016</v>
      </c>
      <c r="I213" s="7" t="s">
        <v>1017</v>
      </c>
      <c r="J213" s="7" t="s">
        <v>68</v>
      </c>
      <c r="K213" s="7" t="s">
        <v>69</v>
      </c>
      <c r="L213" s="9">
        <v>39630</v>
      </c>
      <c r="M213" s="7" t="s">
        <v>70</v>
      </c>
      <c r="N213" s="7" t="s">
        <v>1018</v>
      </c>
      <c r="O213" s="7" t="s">
        <v>1014</v>
      </c>
      <c r="P213" s="7" t="s">
        <v>72</v>
      </c>
      <c r="Q213" s="7" t="s">
        <v>73</v>
      </c>
      <c r="R213" s="7" t="s">
        <v>74</v>
      </c>
      <c r="S213" s="7" t="s">
        <v>74</v>
      </c>
      <c r="T213" s="7" t="s">
        <v>74</v>
      </c>
      <c r="U213" s="7" t="s">
        <v>74</v>
      </c>
      <c r="V213" s="7" t="s">
        <v>74</v>
      </c>
      <c r="W213" s="7" t="s">
        <v>74</v>
      </c>
      <c r="X213" s="7" t="s">
        <v>75</v>
      </c>
      <c r="Y213" s="7" t="s">
        <v>76</v>
      </c>
      <c r="Z213" s="7" t="s">
        <v>75</v>
      </c>
      <c r="AA213" s="7" t="s">
        <v>76</v>
      </c>
      <c r="AB213" s="7" t="s">
        <v>76</v>
      </c>
      <c r="AC213" s="7" t="s">
        <v>74</v>
      </c>
      <c r="AD213" s="7" t="s">
        <v>73</v>
      </c>
      <c r="AE213" s="7" t="s">
        <v>77</v>
      </c>
      <c r="AF213" s="7" t="s">
        <v>119</v>
      </c>
      <c r="AG213" s="7" t="s">
        <v>120</v>
      </c>
      <c r="AH213" s="7" t="s">
        <v>76</v>
      </c>
      <c r="AI213" s="7" t="s">
        <v>76</v>
      </c>
      <c r="AJ213" s="7" t="s">
        <v>74</v>
      </c>
      <c r="AK213" s="7" t="s">
        <v>158</v>
      </c>
      <c r="AL213" s="7" t="s">
        <v>74</v>
      </c>
      <c r="AM213" s="7" t="s">
        <v>74</v>
      </c>
      <c r="AN213" s="7" t="s">
        <v>74</v>
      </c>
      <c r="AO213" s="10"/>
      <c r="AP213" s="10"/>
      <c r="AQ213" s="8" t="b">
        <v>0</v>
      </c>
      <c r="AR213" s="8">
        <v>-1</v>
      </c>
      <c r="AS213" s="8">
        <v>-1</v>
      </c>
      <c r="AT213" s="8">
        <v>-1</v>
      </c>
    </row>
    <row r="214" spans="1:46" ht="13.5" customHeight="1" x14ac:dyDescent="0.25">
      <c r="A214" s="7" t="s">
        <v>1019</v>
      </c>
      <c r="B214" s="7" t="s">
        <v>297</v>
      </c>
      <c r="C214" s="7" t="s">
        <v>82</v>
      </c>
      <c r="D214" s="7" t="s">
        <v>1</v>
      </c>
      <c r="E214" s="8" t="b">
        <v>0</v>
      </c>
      <c r="F214" s="7" t="s">
        <v>1020</v>
      </c>
      <c r="G214" s="7" t="s">
        <v>66</v>
      </c>
      <c r="H214" s="7" t="s">
        <v>1021</v>
      </c>
      <c r="I214" s="7" t="s">
        <v>1022</v>
      </c>
      <c r="J214" s="7" t="s">
        <v>68</v>
      </c>
      <c r="K214" s="7" t="s">
        <v>69</v>
      </c>
      <c r="L214" s="9">
        <v>39630</v>
      </c>
      <c r="M214" s="7" t="s">
        <v>70</v>
      </c>
      <c r="N214" s="7" t="s">
        <v>1023</v>
      </c>
      <c r="O214" s="7" t="s">
        <v>1019</v>
      </c>
      <c r="P214" s="7" t="s">
        <v>94</v>
      </c>
      <c r="Q214" s="7" t="s">
        <v>74</v>
      </c>
      <c r="R214" s="7" t="s">
        <v>74</v>
      </c>
      <c r="S214" s="7" t="s">
        <v>74</v>
      </c>
      <c r="T214" s="7" t="s">
        <v>74</v>
      </c>
      <c r="U214" s="7" t="s">
        <v>74</v>
      </c>
      <c r="V214" s="7" t="s">
        <v>232</v>
      </c>
      <c r="W214" s="7" t="s">
        <v>233</v>
      </c>
      <c r="X214" s="7" t="s">
        <v>76</v>
      </c>
      <c r="Y214" s="7" t="s">
        <v>76</v>
      </c>
      <c r="Z214" s="7" t="s">
        <v>75</v>
      </c>
      <c r="AA214" s="7" t="s">
        <v>76</v>
      </c>
      <c r="AB214" s="7" t="s">
        <v>76</v>
      </c>
      <c r="AC214" s="7" t="s">
        <v>74</v>
      </c>
      <c r="AD214" s="7" t="s">
        <v>74</v>
      </c>
      <c r="AE214" s="7" t="s">
        <v>77</v>
      </c>
      <c r="AF214" s="7" t="s">
        <v>129</v>
      </c>
      <c r="AG214" s="7" t="s">
        <v>130</v>
      </c>
      <c r="AH214" s="7" t="s">
        <v>76</v>
      </c>
      <c r="AI214" s="7" t="s">
        <v>76</v>
      </c>
      <c r="AJ214" s="7" t="s">
        <v>74</v>
      </c>
      <c r="AK214" s="7" t="s">
        <v>74</v>
      </c>
      <c r="AL214" s="7" t="s">
        <v>74</v>
      </c>
      <c r="AM214" s="7" t="s">
        <v>74</v>
      </c>
      <c r="AN214" s="7" t="s">
        <v>74</v>
      </c>
      <c r="AO214" s="10"/>
      <c r="AP214" s="10"/>
      <c r="AQ214" s="8" t="b">
        <v>0</v>
      </c>
      <c r="AR214" s="8">
        <v>-1</v>
      </c>
      <c r="AS214" s="8">
        <v>-1</v>
      </c>
      <c r="AT214" s="8">
        <v>-1</v>
      </c>
    </row>
    <row r="215" spans="1:46" ht="13.5" customHeight="1" x14ac:dyDescent="0.25">
      <c r="A215" s="7" t="s">
        <v>1024</v>
      </c>
      <c r="B215" s="7" t="s">
        <v>64</v>
      </c>
      <c r="C215" s="7" t="s">
        <v>64</v>
      </c>
      <c r="D215" s="7" t="s">
        <v>1</v>
      </c>
      <c r="E215" s="8" t="b">
        <v>0</v>
      </c>
      <c r="F215" s="7" t="s">
        <v>1025</v>
      </c>
      <c r="G215" s="7" t="s">
        <v>66</v>
      </c>
      <c r="H215" s="7" t="s">
        <v>1026</v>
      </c>
      <c r="I215" s="7" t="s">
        <v>1027</v>
      </c>
      <c r="J215" s="7" t="s">
        <v>68</v>
      </c>
      <c r="K215" s="7" t="s">
        <v>69</v>
      </c>
      <c r="L215" s="9">
        <v>39630</v>
      </c>
      <c r="M215" s="7" t="s">
        <v>70</v>
      </c>
      <c r="N215" s="7" t="s">
        <v>1028</v>
      </c>
      <c r="O215" s="7" t="s">
        <v>1024</v>
      </c>
      <c r="P215" s="7" t="s">
        <v>72</v>
      </c>
      <c r="Q215" s="7" t="s">
        <v>73</v>
      </c>
      <c r="R215" s="7" t="s">
        <v>74</v>
      </c>
      <c r="S215" s="7" t="s">
        <v>74</v>
      </c>
      <c r="T215" s="7" t="s">
        <v>74</v>
      </c>
      <c r="U215" s="7" t="s">
        <v>74</v>
      </c>
      <c r="V215" s="7" t="s">
        <v>74</v>
      </c>
      <c r="W215" s="7" t="s">
        <v>74</v>
      </c>
      <c r="X215" s="7" t="s">
        <v>75</v>
      </c>
      <c r="Y215" s="7" t="s">
        <v>76</v>
      </c>
      <c r="Z215" s="7" t="s">
        <v>75</v>
      </c>
      <c r="AA215" s="7" t="s">
        <v>76</v>
      </c>
      <c r="AB215" s="7" t="s">
        <v>76</v>
      </c>
      <c r="AC215" s="7" t="s">
        <v>74</v>
      </c>
      <c r="AD215" s="7" t="s">
        <v>74</v>
      </c>
      <c r="AE215" s="7" t="s">
        <v>77</v>
      </c>
      <c r="AF215" s="7" t="s">
        <v>119</v>
      </c>
      <c r="AG215" s="7" t="s">
        <v>120</v>
      </c>
      <c r="AH215" s="7" t="s">
        <v>75</v>
      </c>
      <c r="AI215" s="7" t="s">
        <v>75</v>
      </c>
      <c r="AJ215" s="7" t="s">
        <v>74</v>
      </c>
      <c r="AK215" s="7" t="s">
        <v>74</v>
      </c>
      <c r="AL215" s="7" t="s">
        <v>74</v>
      </c>
      <c r="AM215" s="7" t="s">
        <v>74</v>
      </c>
      <c r="AN215" s="7" t="s">
        <v>74</v>
      </c>
      <c r="AO215" s="10"/>
      <c r="AP215" s="10"/>
      <c r="AQ215" s="8" t="b">
        <v>0</v>
      </c>
      <c r="AR215" s="8">
        <v>-1</v>
      </c>
      <c r="AS215" s="8">
        <v>-1</v>
      </c>
      <c r="AT215" s="8">
        <v>-1</v>
      </c>
    </row>
    <row r="216" spans="1:46" ht="13.5" customHeight="1" x14ac:dyDescent="0.25">
      <c r="A216" s="7" t="s">
        <v>1029</v>
      </c>
      <c r="B216" s="7" t="s">
        <v>151</v>
      </c>
      <c r="C216" s="7" t="s">
        <v>151</v>
      </c>
      <c r="D216" s="7" t="s">
        <v>1</v>
      </c>
      <c r="E216" s="8" t="b">
        <v>0</v>
      </c>
      <c r="F216" s="7" t="s">
        <v>1030</v>
      </c>
      <c r="G216" s="7" t="s">
        <v>66</v>
      </c>
      <c r="H216" s="7" t="s">
        <v>1031</v>
      </c>
      <c r="I216" s="7" t="s">
        <v>1032</v>
      </c>
      <c r="J216" s="7" t="s">
        <v>68</v>
      </c>
      <c r="K216" s="7" t="s">
        <v>69</v>
      </c>
      <c r="L216" s="9">
        <v>39630</v>
      </c>
      <c r="M216" s="7" t="s">
        <v>70</v>
      </c>
      <c r="N216" s="7" t="s">
        <v>1033</v>
      </c>
      <c r="O216" s="7" t="s">
        <v>1029</v>
      </c>
      <c r="P216" s="7" t="s">
        <v>72</v>
      </c>
      <c r="Q216" s="7" t="s">
        <v>74</v>
      </c>
      <c r="R216" s="7" t="s">
        <v>74</v>
      </c>
      <c r="S216" s="7" t="s">
        <v>74</v>
      </c>
      <c r="T216" s="7" t="s">
        <v>74</v>
      </c>
      <c r="U216" s="7" t="s">
        <v>74</v>
      </c>
      <c r="V216" s="7" t="s">
        <v>74</v>
      </c>
      <c r="W216" s="7" t="s">
        <v>74</v>
      </c>
      <c r="X216" s="7" t="s">
        <v>75</v>
      </c>
      <c r="Y216" s="7" t="s">
        <v>76</v>
      </c>
      <c r="Z216" s="7" t="s">
        <v>75</v>
      </c>
      <c r="AA216" s="7" t="s">
        <v>76</v>
      </c>
      <c r="AB216" s="7" t="s">
        <v>76</v>
      </c>
      <c r="AC216" s="7" t="s">
        <v>74</v>
      </c>
      <c r="AD216" s="7" t="s">
        <v>74</v>
      </c>
      <c r="AE216" s="7" t="s">
        <v>77</v>
      </c>
      <c r="AF216" s="7" t="s">
        <v>393</v>
      </c>
      <c r="AG216" s="7" t="s">
        <v>392</v>
      </c>
      <c r="AH216" s="7" t="s">
        <v>75</v>
      </c>
      <c r="AI216" s="7" t="s">
        <v>75</v>
      </c>
      <c r="AJ216" s="7" t="s">
        <v>74</v>
      </c>
      <c r="AK216" s="7" t="s">
        <v>74</v>
      </c>
      <c r="AL216" s="7" t="s">
        <v>74</v>
      </c>
      <c r="AM216" s="7" t="s">
        <v>74</v>
      </c>
      <c r="AN216" s="7" t="s">
        <v>74</v>
      </c>
      <c r="AO216" s="10"/>
      <c r="AP216" s="10"/>
      <c r="AQ216" s="8" t="b">
        <v>0</v>
      </c>
      <c r="AR216" s="8">
        <v>-1</v>
      </c>
      <c r="AS216" s="8">
        <v>-1</v>
      </c>
      <c r="AT216" s="8">
        <v>0</v>
      </c>
    </row>
    <row r="217" spans="1:46" ht="13.5" customHeight="1" x14ac:dyDescent="0.25">
      <c r="A217" s="7" t="s">
        <v>1034</v>
      </c>
      <c r="B217" s="7" t="s">
        <v>109</v>
      </c>
      <c r="C217" s="7" t="s">
        <v>82</v>
      </c>
      <c r="D217" s="7" t="s">
        <v>1</v>
      </c>
      <c r="E217" s="8" t="b">
        <v>0</v>
      </c>
      <c r="F217" s="7" t="s">
        <v>1035</v>
      </c>
      <c r="G217" s="7" t="s">
        <v>66</v>
      </c>
      <c r="H217" s="7" t="s">
        <v>1036</v>
      </c>
      <c r="I217" s="7" t="s">
        <v>1034</v>
      </c>
      <c r="J217" s="7" t="s">
        <v>68</v>
      </c>
      <c r="K217" s="7" t="s">
        <v>69</v>
      </c>
      <c r="L217" s="9">
        <v>38169</v>
      </c>
      <c r="M217" s="7" t="s">
        <v>70</v>
      </c>
      <c r="N217" s="7" t="s">
        <v>1037</v>
      </c>
      <c r="O217" s="7" t="s">
        <v>1034</v>
      </c>
      <c r="P217" s="7" t="s">
        <v>94</v>
      </c>
      <c r="Q217" s="7" t="s">
        <v>73</v>
      </c>
      <c r="R217" s="7" t="s">
        <v>74</v>
      </c>
      <c r="S217" s="7" t="s">
        <v>74</v>
      </c>
      <c r="T217" s="7" t="s">
        <v>74</v>
      </c>
      <c r="U217" s="7" t="s">
        <v>74</v>
      </c>
      <c r="V217" s="7" t="s">
        <v>74</v>
      </c>
      <c r="W217" s="7" t="s">
        <v>74</v>
      </c>
      <c r="X217" s="7" t="s">
        <v>76</v>
      </c>
      <c r="Y217" s="7" t="s">
        <v>76</v>
      </c>
      <c r="Z217" s="7" t="s">
        <v>75</v>
      </c>
      <c r="AA217" s="7" t="s">
        <v>76</v>
      </c>
      <c r="AB217" s="7" t="s">
        <v>76</v>
      </c>
      <c r="AC217" s="7" t="s">
        <v>74</v>
      </c>
      <c r="AD217" s="7" t="s">
        <v>74</v>
      </c>
      <c r="AE217" s="7" t="s">
        <v>77</v>
      </c>
      <c r="AF217" s="7" t="s">
        <v>453</v>
      </c>
      <c r="AG217" s="7" t="s">
        <v>454</v>
      </c>
      <c r="AH217" s="7" t="s">
        <v>76</v>
      </c>
      <c r="AI217" s="7" t="s">
        <v>76</v>
      </c>
      <c r="AJ217" s="7" t="s">
        <v>74</v>
      </c>
      <c r="AK217" s="7" t="s">
        <v>74</v>
      </c>
      <c r="AL217" s="7" t="s">
        <v>74</v>
      </c>
      <c r="AM217" s="7" t="s">
        <v>74</v>
      </c>
      <c r="AN217" s="7" t="s">
        <v>74</v>
      </c>
      <c r="AO217" s="10"/>
      <c r="AP217" s="10"/>
      <c r="AQ217" s="8" t="b">
        <v>0</v>
      </c>
      <c r="AR217" s="8">
        <v>-1</v>
      </c>
      <c r="AS217" s="8">
        <v>-1</v>
      </c>
      <c r="AT217" s="8">
        <v>-1</v>
      </c>
    </row>
    <row r="218" spans="1:46" ht="13.5" customHeight="1" x14ac:dyDescent="0.25">
      <c r="A218" s="7" t="s">
        <v>1038</v>
      </c>
      <c r="B218" s="7" t="s">
        <v>109</v>
      </c>
      <c r="C218" s="7" t="s">
        <v>82</v>
      </c>
      <c r="D218" s="7" t="s">
        <v>1</v>
      </c>
      <c r="E218" s="8" t="b">
        <v>0</v>
      </c>
      <c r="F218" s="7" t="s">
        <v>1039</v>
      </c>
      <c r="G218" s="7" t="s">
        <v>66</v>
      </c>
      <c r="H218" s="7" t="s">
        <v>1036</v>
      </c>
      <c r="I218" s="7" t="s">
        <v>1034</v>
      </c>
      <c r="J218" s="7" t="s">
        <v>68</v>
      </c>
      <c r="K218" s="7" t="s">
        <v>69</v>
      </c>
      <c r="L218" s="9">
        <v>38169</v>
      </c>
      <c r="M218" s="7" t="s">
        <v>70</v>
      </c>
      <c r="N218" s="7" t="s">
        <v>1040</v>
      </c>
      <c r="O218" s="7" t="s">
        <v>1038</v>
      </c>
      <c r="P218" s="7" t="s">
        <v>146</v>
      </c>
      <c r="Q218" s="7" t="s">
        <v>72</v>
      </c>
      <c r="R218" s="7" t="s">
        <v>74</v>
      </c>
      <c r="S218" s="7" t="s">
        <v>74</v>
      </c>
      <c r="T218" s="7" t="s">
        <v>73</v>
      </c>
      <c r="U218" s="7" t="s">
        <v>74</v>
      </c>
      <c r="V218" s="7" t="s">
        <v>74</v>
      </c>
      <c r="W218" s="7" t="s">
        <v>74</v>
      </c>
      <c r="X218" s="7" t="s">
        <v>75</v>
      </c>
      <c r="Y218" s="7" t="s">
        <v>76</v>
      </c>
      <c r="Z218" s="7" t="s">
        <v>76</v>
      </c>
      <c r="AA218" s="7" t="s">
        <v>76</v>
      </c>
      <c r="AB218" s="7" t="s">
        <v>75</v>
      </c>
      <c r="AC218" s="7" t="s">
        <v>1035</v>
      </c>
      <c r="AD218" s="7" t="s">
        <v>1034</v>
      </c>
      <c r="AE218" s="7" t="s">
        <v>77</v>
      </c>
      <c r="AF218" s="7" t="s">
        <v>453</v>
      </c>
      <c r="AG218" s="7" t="s">
        <v>454</v>
      </c>
      <c r="AH218" s="7" t="s">
        <v>76</v>
      </c>
      <c r="AI218" s="7" t="s">
        <v>76</v>
      </c>
      <c r="AJ218" s="7" t="s">
        <v>74</v>
      </c>
      <c r="AK218" s="7" t="s">
        <v>74</v>
      </c>
      <c r="AL218" s="7" t="s">
        <v>74</v>
      </c>
      <c r="AM218" s="7" t="s">
        <v>74</v>
      </c>
      <c r="AN218" s="7" t="s">
        <v>74</v>
      </c>
      <c r="AO218" s="10"/>
      <c r="AP218" s="10"/>
      <c r="AQ218" s="8" t="b">
        <v>0</v>
      </c>
      <c r="AR218" s="8">
        <v>-1</v>
      </c>
      <c r="AS218" s="8">
        <v>-1</v>
      </c>
      <c r="AT218" s="8">
        <v>0</v>
      </c>
    </row>
    <row r="219" spans="1:46" ht="13.5" customHeight="1" x14ac:dyDescent="0.25">
      <c r="A219" s="7" t="s">
        <v>1041</v>
      </c>
      <c r="B219" s="7" t="s">
        <v>99</v>
      </c>
      <c r="C219" s="7" t="s">
        <v>99</v>
      </c>
      <c r="D219" s="7" t="s">
        <v>1</v>
      </c>
      <c r="E219" s="8" t="b">
        <v>0</v>
      </c>
      <c r="F219" s="7" t="s">
        <v>1042</v>
      </c>
      <c r="G219" s="7" t="s">
        <v>66</v>
      </c>
      <c r="H219" s="7" t="s">
        <v>1043</v>
      </c>
      <c r="I219" s="7" t="s">
        <v>1041</v>
      </c>
      <c r="J219" s="7" t="s">
        <v>68</v>
      </c>
      <c r="K219" s="7" t="s">
        <v>69</v>
      </c>
      <c r="L219" s="9">
        <v>39904</v>
      </c>
      <c r="M219" s="7" t="s">
        <v>70</v>
      </c>
      <c r="N219" s="7" t="s">
        <v>1044</v>
      </c>
      <c r="O219" s="7" t="s">
        <v>1041</v>
      </c>
      <c r="P219" s="7" t="s">
        <v>126</v>
      </c>
      <c r="Q219" s="7" t="s">
        <v>72</v>
      </c>
      <c r="R219" s="7" t="s">
        <v>74</v>
      </c>
      <c r="S219" s="7" t="s">
        <v>74</v>
      </c>
      <c r="T219" s="7" t="s">
        <v>73</v>
      </c>
      <c r="U219" s="7" t="s">
        <v>74</v>
      </c>
      <c r="V219" s="7" t="s">
        <v>74</v>
      </c>
      <c r="W219" s="7" t="s">
        <v>74</v>
      </c>
      <c r="X219" s="7" t="s">
        <v>75</v>
      </c>
      <c r="Y219" s="7" t="s">
        <v>76</v>
      </c>
      <c r="Z219" s="7" t="s">
        <v>76</v>
      </c>
      <c r="AA219" s="7" t="s">
        <v>75</v>
      </c>
      <c r="AB219" s="7" t="s">
        <v>76</v>
      </c>
      <c r="AC219" s="7" t="s">
        <v>78</v>
      </c>
      <c r="AD219" s="7" t="s">
        <v>79</v>
      </c>
      <c r="AE219" s="7" t="s">
        <v>77</v>
      </c>
      <c r="AF219" s="7" t="s">
        <v>78</v>
      </c>
      <c r="AG219" s="7" t="s">
        <v>79</v>
      </c>
      <c r="AH219" s="7" t="s">
        <v>75</v>
      </c>
      <c r="AI219" s="7" t="s">
        <v>75</v>
      </c>
      <c r="AJ219" s="7" t="s">
        <v>74</v>
      </c>
      <c r="AK219" s="7" t="s">
        <v>1045</v>
      </c>
      <c r="AL219" s="7" t="s">
        <v>74</v>
      </c>
      <c r="AM219" s="7" t="s">
        <v>74</v>
      </c>
      <c r="AN219" s="7" t="s">
        <v>74</v>
      </c>
      <c r="AO219" s="10"/>
      <c r="AP219" s="10"/>
      <c r="AQ219" s="8" t="b">
        <v>0</v>
      </c>
      <c r="AR219" s="8">
        <v>-1</v>
      </c>
      <c r="AS219" s="8">
        <v>-1</v>
      </c>
      <c r="AT219" s="8">
        <v>-1</v>
      </c>
    </row>
    <row r="220" spans="1:46" ht="13.5" customHeight="1" x14ac:dyDescent="0.25">
      <c r="A220" s="7" t="s">
        <v>1046</v>
      </c>
      <c r="B220" s="7" t="s">
        <v>99</v>
      </c>
      <c r="C220" s="7" t="s">
        <v>99</v>
      </c>
      <c r="D220" s="7" t="s">
        <v>1</v>
      </c>
      <c r="E220" s="8" t="b">
        <v>0</v>
      </c>
      <c r="F220" s="7" t="s">
        <v>1047</v>
      </c>
      <c r="G220" s="7" t="s">
        <v>66</v>
      </c>
      <c r="H220" s="7" t="s">
        <v>1048</v>
      </c>
      <c r="I220" s="7" t="s">
        <v>1041</v>
      </c>
      <c r="J220" s="7" t="s">
        <v>68</v>
      </c>
      <c r="K220" s="7" t="s">
        <v>69</v>
      </c>
      <c r="L220" s="9">
        <v>39904</v>
      </c>
      <c r="M220" s="7" t="s">
        <v>70</v>
      </c>
      <c r="N220" s="7" t="s">
        <v>1049</v>
      </c>
      <c r="O220" s="7" t="s">
        <v>1046</v>
      </c>
      <c r="P220" s="7" t="s">
        <v>146</v>
      </c>
      <c r="Q220" s="7" t="s">
        <v>72</v>
      </c>
      <c r="R220" s="7" t="s">
        <v>74</v>
      </c>
      <c r="S220" s="7" t="s">
        <v>74</v>
      </c>
      <c r="T220" s="7" t="s">
        <v>74</v>
      </c>
      <c r="U220" s="7" t="s">
        <v>74</v>
      </c>
      <c r="V220" s="7" t="s">
        <v>74</v>
      </c>
      <c r="W220" s="7" t="s">
        <v>74</v>
      </c>
      <c r="X220" s="7" t="s">
        <v>75</v>
      </c>
      <c r="Y220" s="7" t="s">
        <v>76</v>
      </c>
      <c r="Z220" s="7" t="s">
        <v>76</v>
      </c>
      <c r="AA220" s="7" t="s">
        <v>76</v>
      </c>
      <c r="AB220" s="7" t="s">
        <v>75</v>
      </c>
      <c r="AC220" s="7" t="s">
        <v>1050</v>
      </c>
      <c r="AD220" s="7" t="s">
        <v>1051</v>
      </c>
      <c r="AE220" s="7" t="s">
        <v>77</v>
      </c>
      <c r="AF220" s="7" t="s">
        <v>293</v>
      </c>
      <c r="AG220" s="7" t="s">
        <v>292</v>
      </c>
      <c r="AH220" s="7" t="s">
        <v>76</v>
      </c>
      <c r="AI220" s="7" t="s">
        <v>76</v>
      </c>
      <c r="AJ220" s="7" t="s">
        <v>74</v>
      </c>
      <c r="AK220" s="7" t="s">
        <v>1052</v>
      </c>
      <c r="AL220" s="7" t="s">
        <v>74</v>
      </c>
      <c r="AM220" s="7" t="s">
        <v>74</v>
      </c>
      <c r="AN220" s="7" t="s">
        <v>74</v>
      </c>
      <c r="AO220" s="10"/>
      <c r="AP220" s="10"/>
      <c r="AQ220" s="8" t="b">
        <v>0</v>
      </c>
      <c r="AR220" s="8">
        <v>-1</v>
      </c>
      <c r="AS220" s="8">
        <v>-1</v>
      </c>
      <c r="AT220" s="8">
        <v>0</v>
      </c>
    </row>
    <row r="221" spans="1:46" ht="13.5" customHeight="1" x14ac:dyDescent="0.25">
      <c r="A221" s="7" t="s">
        <v>1051</v>
      </c>
      <c r="B221" s="7" t="s">
        <v>99</v>
      </c>
      <c r="C221" s="7" t="s">
        <v>99</v>
      </c>
      <c r="D221" s="7" t="s">
        <v>1</v>
      </c>
      <c r="E221" s="8" t="b">
        <v>0</v>
      </c>
      <c r="F221" s="7" t="s">
        <v>1050</v>
      </c>
      <c r="G221" s="7" t="s">
        <v>66</v>
      </c>
      <c r="H221" s="7" t="s">
        <v>1053</v>
      </c>
      <c r="I221" s="7" t="s">
        <v>1041</v>
      </c>
      <c r="J221" s="7" t="s">
        <v>68</v>
      </c>
      <c r="K221" s="7" t="s">
        <v>69</v>
      </c>
      <c r="L221" s="9">
        <v>39904</v>
      </c>
      <c r="M221" s="7" t="s">
        <v>70</v>
      </c>
      <c r="N221" s="7" t="s">
        <v>1054</v>
      </c>
      <c r="O221" s="7" t="s">
        <v>1051</v>
      </c>
      <c r="P221" s="7" t="s">
        <v>72</v>
      </c>
      <c r="Q221" s="7" t="s">
        <v>73</v>
      </c>
      <c r="R221" s="7" t="s">
        <v>74</v>
      </c>
      <c r="S221" s="7" t="s">
        <v>74</v>
      </c>
      <c r="T221" s="7" t="s">
        <v>73</v>
      </c>
      <c r="U221" s="7" t="s">
        <v>74</v>
      </c>
      <c r="V221" s="7" t="s">
        <v>74</v>
      </c>
      <c r="W221" s="7" t="s">
        <v>74</v>
      </c>
      <c r="X221" s="7" t="s">
        <v>75</v>
      </c>
      <c r="Y221" s="7" t="s">
        <v>76</v>
      </c>
      <c r="Z221" s="7" t="s">
        <v>75</v>
      </c>
      <c r="AA221" s="7" t="s">
        <v>76</v>
      </c>
      <c r="AB221" s="7" t="s">
        <v>76</v>
      </c>
      <c r="AC221" s="7" t="s">
        <v>74</v>
      </c>
      <c r="AD221" s="7" t="s">
        <v>73</v>
      </c>
      <c r="AE221" s="7" t="s">
        <v>77</v>
      </c>
      <c r="AF221" s="7" t="s">
        <v>78</v>
      </c>
      <c r="AG221" s="7" t="s">
        <v>79</v>
      </c>
      <c r="AH221" s="7" t="s">
        <v>75</v>
      </c>
      <c r="AI221" s="7" t="s">
        <v>75</v>
      </c>
      <c r="AJ221" s="7" t="s">
        <v>74</v>
      </c>
      <c r="AK221" s="7" t="s">
        <v>1055</v>
      </c>
      <c r="AL221" s="7" t="s">
        <v>74</v>
      </c>
      <c r="AM221" s="7" t="s">
        <v>74</v>
      </c>
      <c r="AN221" s="7" t="s">
        <v>74</v>
      </c>
      <c r="AO221" s="10"/>
      <c r="AP221" s="10"/>
      <c r="AQ221" s="8" t="b">
        <v>0</v>
      </c>
      <c r="AR221" s="8">
        <v>-1</v>
      </c>
      <c r="AS221" s="8">
        <v>-1</v>
      </c>
      <c r="AT221" s="8">
        <v>0</v>
      </c>
    </row>
    <row r="222" spans="1:46" ht="13.5" customHeight="1" x14ac:dyDescent="0.25">
      <c r="A222" s="7" t="s">
        <v>1056</v>
      </c>
      <c r="B222" s="7" t="s">
        <v>99</v>
      </c>
      <c r="C222" s="7" t="s">
        <v>99</v>
      </c>
      <c r="D222" s="7" t="s">
        <v>1</v>
      </c>
      <c r="E222" s="8" t="b">
        <v>0</v>
      </c>
      <c r="F222" s="7" t="s">
        <v>1057</v>
      </c>
      <c r="G222" s="7" t="s">
        <v>66</v>
      </c>
      <c r="H222" s="7" t="s">
        <v>1048</v>
      </c>
      <c r="I222" s="7" t="s">
        <v>1041</v>
      </c>
      <c r="J222" s="7" t="s">
        <v>68</v>
      </c>
      <c r="K222" s="7" t="s">
        <v>69</v>
      </c>
      <c r="L222" s="9">
        <v>39630</v>
      </c>
      <c r="M222" s="7" t="s">
        <v>70</v>
      </c>
      <c r="N222" s="7" t="s">
        <v>1058</v>
      </c>
      <c r="O222" s="7" t="s">
        <v>1056</v>
      </c>
      <c r="P222" s="7" t="s">
        <v>146</v>
      </c>
      <c r="Q222" s="7" t="s">
        <v>72</v>
      </c>
      <c r="R222" s="7" t="s">
        <v>74</v>
      </c>
      <c r="S222" s="7" t="s">
        <v>74</v>
      </c>
      <c r="T222" s="7" t="s">
        <v>73</v>
      </c>
      <c r="U222" s="7" t="s">
        <v>74</v>
      </c>
      <c r="V222" s="7" t="s">
        <v>74</v>
      </c>
      <c r="W222" s="7" t="s">
        <v>74</v>
      </c>
      <c r="X222" s="7" t="s">
        <v>75</v>
      </c>
      <c r="Y222" s="7" t="s">
        <v>76</v>
      </c>
      <c r="Z222" s="7" t="s">
        <v>76</v>
      </c>
      <c r="AA222" s="7" t="s">
        <v>76</v>
      </c>
      <c r="AB222" s="7" t="s">
        <v>75</v>
      </c>
      <c r="AC222" s="7" t="s">
        <v>1050</v>
      </c>
      <c r="AD222" s="7" t="s">
        <v>1051</v>
      </c>
      <c r="AE222" s="7" t="s">
        <v>77</v>
      </c>
      <c r="AF222" s="7" t="s">
        <v>78</v>
      </c>
      <c r="AG222" s="7" t="s">
        <v>79</v>
      </c>
      <c r="AH222" s="7" t="s">
        <v>76</v>
      </c>
      <c r="AI222" s="7" t="s">
        <v>76</v>
      </c>
      <c r="AJ222" s="7" t="s">
        <v>74</v>
      </c>
      <c r="AK222" s="7" t="s">
        <v>74</v>
      </c>
      <c r="AL222" s="7" t="s">
        <v>74</v>
      </c>
      <c r="AM222" s="7" t="s">
        <v>74</v>
      </c>
      <c r="AN222" s="7" t="s">
        <v>74</v>
      </c>
      <c r="AO222" s="10"/>
      <c r="AP222" s="10"/>
      <c r="AQ222" s="8" t="b">
        <v>0</v>
      </c>
      <c r="AR222" s="8">
        <v>-1</v>
      </c>
      <c r="AS222" s="8">
        <v>-1</v>
      </c>
      <c r="AT222" s="8">
        <v>-1</v>
      </c>
    </row>
    <row r="223" spans="1:46" ht="13.5" customHeight="1" x14ac:dyDescent="0.25">
      <c r="A223" s="7" t="s">
        <v>1059</v>
      </c>
      <c r="B223" s="7" t="s">
        <v>1060</v>
      </c>
      <c r="C223" s="7" t="s">
        <v>217</v>
      </c>
      <c r="D223" s="7" t="s">
        <v>1</v>
      </c>
      <c r="E223" s="8" t="b">
        <v>0</v>
      </c>
      <c r="F223" s="7" t="s">
        <v>1061</v>
      </c>
      <c r="G223" s="7" t="s">
        <v>66</v>
      </c>
      <c r="H223" s="7" t="s">
        <v>1062</v>
      </c>
      <c r="I223" s="7" t="s">
        <v>1063</v>
      </c>
      <c r="J223" s="7" t="s">
        <v>68</v>
      </c>
      <c r="K223" s="7" t="s">
        <v>69</v>
      </c>
      <c r="L223" s="9">
        <v>38169</v>
      </c>
      <c r="M223" s="7" t="s">
        <v>70</v>
      </c>
      <c r="N223" s="7" t="s">
        <v>1064</v>
      </c>
      <c r="O223" s="7" t="s">
        <v>1059</v>
      </c>
      <c r="P223" s="7" t="s">
        <v>790</v>
      </c>
      <c r="Q223" s="7" t="s">
        <v>1065</v>
      </c>
      <c r="R223" s="7" t="s">
        <v>74</v>
      </c>
      <c r="S223" s="7" t="s">
        <v>74</v>
      </c>
      <c r="T223" s="7" t="s">
        <v>177</v>
      </c>
      <c r="U223" s="7" t="s">
        <v>74</v>
      </c>
      <c r="V223" s="7" t="s">
        <v>74</v>
      </c>
      <c r="W223" s="7" t="s">
        <v>74</v>
      </c>
      <c r="X223" s="7" t="s">
        <v>75</v>
      </c>
      <c r="Y223" s="7" t="s">
        <v>76</v>
      </c>
      <c r="Z223" s="7" t="s">
        <v>75</v>
      </c>
      <c r="AA223" s="7" t="s">
        <v>76</v>
      </c>
      <c r="AB223" s="7" t="s">
        <v>76</v>
      </c>
      <c r="AC223" s="7" t="s">
        <v>74</v>
      </c>
      <c r="AD223" s="7" t="s">
        <v>74</v>
      </c>
      <c r="AE223" s="7" t="s">
        <v>74</v>
      </c>
      <c r="AF223" s="7" t="s">
        <v>74</v>
      </c>
      <c r="AG223" s="7" t="s">
        <v>74</v>
      </c>
      <c r="AH223" s="7" t="s">
        <v>75</v>
      </c>
      <c r="AI223" s="7" t="s">
        <v>75</v>
      </c>
      <c r="AJ223" s="7" t="s">
        <v>1065</v>
      </c>
      <c r="AK223" s="7" t="s">
        <v>74</v>
      </c>
      <c r="AL223" s="7" t="s">
        <v>74</v>
      </c>
      <c r="AM223" s="7" t="s">
        <v>74</v>
      </c>
      <c r="AN223" s="7" t="s">
        <v>74</v>
      </c>
      <c r="AO223" s="10"/>
      <c r="AP223" s="10"/>
      <c r="AQ223" s="8" t="b">
        <v>0</v>
      </c>
      <c r="AR223" s="8">
        <v>-1</v>
      </c>
      <c r="AS223" s="8">
        <v>-1</v>
      </c>
      <c r="AT223" s="8">
        <v>0</v>
      </c>
    </row>
    <row r="224" spans="1:46" ht="13.5" customHeight="1" x14ac:dyDescent="0.25">
      <c r="A224" s="7" t="s">
        <v>1066</v>
      </c>
      <c r="B224" s="7" t="s">
        <v>1060</v>
      </c>
      <c r="C224" s="7" t="s">
        <v>217</v>
      </c>
      <c r="D224" s="7" t="s">
        <v>1</v>
      </c>
      <c r="E224" s="8" t="b">
        <v>1</v>
      </c>
      <c r="F224" s="7" t="s">
        <v>1067</v>
      </c>
      <c r="G224" s="7" t="s">
        <v>74</v>
      </c>
      <c r="H224" s="7" t="s">
        <v>1062</v>
      </c>
      <c r="I224" s="7" t="s">
        <v>1063</v>
      </c>
      <c r="J224" s="7" t="s">
        <v>68</v>
      </c>
      <c r="K224" s="7" t="s">
        <v>69</v>
      </c>
      <c r="L224" s="9">
        <v>38600</v>
      </c>
      <c r="M224" s="7" t="s">
        <v>70</v>
      </c>
      <c r="N224" s="7" t="s">
        <v>1068</v>
      </c>
      <c r="O224" s="7" t="s">
        <v>1066</v>
      </c>
      <c r="P224" s="7" t="s">
        <v>126</v>
      </c>
      <c r="Q224" s="7" t="s">
        <v>73</v>
      </c>
      <c r="R224" s="7" t="s">
        <v>74</v>
      </c>
      <c r="S224" s="7" t="s">
        <v>74</v>
      </c>
      <c r="T224" s="7" t="s">
        <v>74</v>
      </c>
      <c r="U224" s="7" t="s">
        <v>74</v>
      </c>
      <c r="V224" s="7" t="s">
        <v>74</v>
      </c>
      <c r="W224" s="7" t="s">
        <v>74</v>
      </c>
      <c r="X224" s="7" t="s">
        <v>76</v>
      </c>
      <c r="Y224" s="7" t="s">
        <v>76</v>
      </c>
      <c r="Z224" s="7" t="s">
        <v>76</v>
      </c>
      <c r="AA224" s="7" t="s">
        <v>75</v>
      </c>
      <c r="AB224" s="7" t="s">
        <v>76</v>
      </c>
      <c r="AC224" s="7" t="s">
        <v>1061</v>
      </c>
      <c r="AD224" s="7" t="s">
        <v>1059</v>
      </c>
      <c r="AE224" s="7" t="s">
        <v>361</v>
      </c>
      <c r="AF224" s="7" t="s">
        <v>1061</v>
      </c>
      <c r="AG224" s="7" t="s">
        <v>1059</v>
      </c>
      <c r="AH224" s="7" t="s">
        <v>75</v>
      </c>
      <c r="AI224" s="7" t="s">
        <v>75</v>
      </c>
      <c r="AJ224" s="7" t="s">
        <v>74</v>
      </c>
      <c r="AK224" s="7" t="s">
        <v>1069</v>
      </c>
      <c r="AL224" s="7" t="s">
        <v>74</v>
      </c>
      <c r="AM224" s="7" t="s">
        <v>74</v>
      </c>
      <c r="AN224" s="7" t="s">
        <v>74</v>
      </c>
      <c r="AO224" s="10"/>
      <c r="AP224" s="10"/>
      <c r="AQ224" s="8" t="b">
        <v>0</v>
      </c>
      <c r="AR224" s="8">
        <v>-1</v>
      </c>
      <c r="AS224" s="8">
        <v>-1</v>
      </c>
      <c r="AT224" s="8">
        <v>0</v>
      </c>
    </row>
    <row r="225" spans="1:46" ht="13.5" customHeight="1" x14ac:dyDescent="0.25">
      <c r="A225" s="7" t="s">
        <v>1070</v>
      </c>
      <c r="B225" s="7" t="s">
        <v>1060</v>
      </c>
      <c r="C225" s="7" t="s">
        <v>217</v>
      </c>
      <c r="D225" s="7" t="s">
        <v>1</v>
      </c>
      <c r="E225" s="8" t="b">
        <v>0</v>
      </c>
      <c r="F225" s="7" t="s">
        <v>1071</v>
      </c>
      <c r="G225" s="7" t="s">
        <v>66</v>
      </c>
      <c r="H225" s="7" t="s">
        <v>1062</v>
      </c>
      <c r="I225" s="7" t="s">
        <v>1063</v>
      </c>
      <c r="J225" s="7" t="s">
        <v>68</v>
      </c>
      <c r="K225" s="7" t="s">
        <v>69</v>
      </c>
      <c r="L225" s="9">
        <v>39873</v>
      </c>
      <c r="M225" s="7" t="s">
        <v>70</v>
      </c>
      <c r="N225" s="7" t="s">
        <v>1072</v>
      </c>
      <c r="O225" s="7" t="s">
        <v>1070</v>
      </c>
      <c r="P225" s="7" t="s">
        <v>72</v>
      </c>
      <c r="Q225" s="7" t="s">
        <v>73</v>
      </c>
      <c r="R225" s="7" t="s">
        <v>74</v>
      </c>
      <c r="S225" s="7" t="s">
        <v>74</v>
      </c>
      <c r="T225" s="7" t="s">
        <v>177</v>
      </c>
      <c r="U225" s="7" t="s">
        <v>74</v>
      </c>
      <c r="V225" s="7" t="s">
        <v>74</v>
      </c>
      <c r="W225" s="7" t="s">
        <v>74</v>
      </c>
      <c r="X225" s="7" t="s">
        <v>75</v>
      </c>
      <c r="Y225" s="7" t="s">
        <v>76</v>
      </c>
      <c r="Z225" s="7" t="s">
        <v>75</v>
      </c>
      <c r="AA225" s="7" t="s">
        <v>76</v>
      </c>
      <c r="AB225" s="7" t="s">
        <v>76</v>
      </c>
      <c r="AC225" s="7" t="s">
        <v>74</v>
      </c>
      <c r="AD225" s="7" t="s">
        <v>74</v>
      </c>
      <c r="AE225" s="7" t="s">
        <v>77</v>
      </c>
      <c r="AF225" s="7" t="s">
        <v>224</v>
      </c>
      <c r="AG225" s="7" t="s">
        <v>225</v>
      </c>
      <c r="AH225" s="7" t="s">
        <v>75</v>
      </c>
      <c r="AI225" s="7" t="s">
        <v>75</v>
      </c>
      <c r="AJ225" s="7" t="s">
        <v>74</v>
      </c>
      <c r="AK225" s="7" t="s">
        <v>74</v>
      </c>
      <c r="AL225" s="7" t="s">
        <v>74</v>
      </c>
      <c r="AM225" s="7" t="s">
        <v>74</v>
      </c>
      <c r="AN225" s="7" t="s">
        <v>632</v>
      </c>
      <c r="AO225" s="10"/>
      <c r="AP225" s="10"/>
      <c r="AQ225" s="8" t="b">
        <v>0</v>
      </c>
      <c r="AR225" s="8">
        <v>-1</v>
      </c>
      <c r="AS225" s="8">
        <v>-1</v>
      </c>
      <c r="AT225" s="8">
        <v>-1</v>
      </c>
    </row>
    <row r="226" spans="1:46" ht="13.5" customHeight="1" x14ac:dyDescent="0.25">
      <c r="A226" s="7" t="s">
        <v>1073</v>
      </c>
      <c r="B226" s="7" t="s">
        <v>1060</v>
      </c>
      <c r="C226" s="7" t="s">
        <v>217</v>
      </c>
      <c r="D226" s="7" t="s">
        <v>1</v>
      </c>
      <c r="E226" s="8" t="b">
        <v>0</v>
      </c>
      <c r="F226" s="7" t="s">
        <v>1074</v>
      </c>
      <c r="G226" s="7" t="s">
        <v>66</v>
      </c>
      <c r="H226" s="7" t="s">
        <v>1075</v>
      </c>
      <c r="I226" s="7" t="s">
        <v>1063</v>
      </c>
      <c r="J226" s="7" t="s">
        <v>68</v>
      </c>
      <c r="K226" s="7" t="s">
        <v>69</v>
      </c>
      <c r="L226" s="9">
        <v>38139</v>
      </c>
      <c r="M226" s="7" t="s">
        <v>70</v>
      </c>
      <c r="N226" s="7" t="s">
        <v>1076</v>
      </c>
      <c r="O226" s="7" t="s">
        <v>1073</v>
      </c>
      <c r="P226" s="7" t="s">
        <v>146</v>
      </c>
      <c r="Q226" s="7" t="s">
        <v>72</v>
      </c>
      <c r="R226" s="7" t="s">
        <v>74</v>
      </c>
      <c r="S226" s="7" t="s">
        <v>74</v>
      </c>
      <c r="T226" s="7" t="s">
        <v>74</v>
      </c>
      <c r="U226" s="7" t="s">
        <v>74</v>
      </c>
      <c r="V226" s="7" t="s">
        <v>74</v>
      </c>
      <c r="W226" s="7" t="s">
        <v>74</v>
      </c>
      <c r="X226" s="7" t="s">
        <v>75</v>
      </c>
      <c r="Y226" s="7" t="s">
        <v>76</v>
      </c>
      <c r="Z226" s="7" t="s">
        <v>76</v>
      </c>
      <c r="AA226" s="7" t="s">
        <v>76</v>
      </c>
      <c r="AB226" s="7" t="s">
        <v>75</v>
      </c>
      <c r="AC226" s="7" t="s">
        <v>1061</v>
      </c>
      <c r="AD226" s="7" t="s">
        <v>1059</v>
      </c>
      <c r="AE226" s="7" t="s">
        <v>77</v>
      </c>
      <c r="AF226" s="7" t="s">
        <v>1061</v>
      </c>
      <c r="AG226" s="7" t="s">
        <v>1059</v>
      </c>
      <c r="AH226" s="7" t="s">
        <v>76</v>
      </c>
      <c r="AI226" s="7" t="s">
        <v>76</v>
      </c>
      <c r="AJ226" s="7" t="s">
        <v>74</v>
      </c>
      <c r="AK226" s="7" t="s">
        <v>74</v>
      </c>
      <c r="AL226" s="7" t="s">
        <v>74</v>
      </c>
      <c r="AM226" s="7" t="s">
        <v>74</v>
      </c>
      <c r="AN226" s="7" t="s">
        <v>74</v>
      </c>
      <c r="AO226" s="10"/>
      <c r="AP226" s="10"/>
      <c r="AQ226" s="8" t="b">
        <v>0</v>
      </c>
      <c r="AR226" s="8">
        <v>-1</v>
      </c>
      <c r="AS226" s="8">
        <v>-1</v>
      </c>
      <c r="AT226" s="8">
        <v>0</v>
      </c>
    </row>
    <row r="227" spans="1:46" ht="13.5" customHeight="1" x14ac:dyDescent="0.25">
      <c r="A227" s="7" t="s">
        <v>1077</v>
      </c>
      <c r="B227" s="7" t="s">
        <v>1060</v>
      </c>
      <c r="C227" s="7" t="s">
        <v>217</v>
      </c>
      <c r="D227" s="7" t="s">
        <v>1</v>
      </c>
      <c r="E227" s="8" t="b">
        <v>0</v>
      </c>
      <c r="F227" s="7" t="s">
        <v>1078</v>
      </c>
      <c r="G227" s="7" t="s">
        <v>66</v>
      </c>
      <c r="H227" s="7" t="s">
        <v>1079</v>
      </c>
      <c r="I227" s="7" t="s">
        <v>1063</v>
      </c>
      <c r="J227" s="7" t="s">
        <v>68</v>
      </c>
      <c r="K227" s="7" t="s">
        <v>69</v>
      </c>
      <c r="L227" s="9">
        <v>39873</v>
      </c>
      <c r="M227" s="7" t="s">
        <v>70</v>
      </c>
      <c r="N227" s="7" t="s">
        <v>1080</v>
      </c>
      <c r="O227" s="7" t="s">
        <v>1077</v>
      </c>
      <c r="P227" s="7" t="s">
        <v>72</v>
      </c>
      <c r="Q227" s="7" t="s">
        <v>74</v>
      </c>
      <c r="R227" s="7" t="s">
        <v>74</v>
      </c>
      <c r="S227" s="7" t="s">
        <v>74</v>
      </c>
      <c r="T227" s="7" t="s">
        <v>177</v>
      </c>
      <c r="U227" s="7" t="s">
        <v>74</v>
      </c>
      <c r="V227" s="7" t="s">
        <v>74</v>
      </c>
      <c r="W227" s="7" t="s">
        <v>74</v>
      </c>
      <c r="X227" s="7" t="s">
        <v>75</v>
      </c>
      <c r="Y227" s="7" t="s">
        <v>76</v>
      </c>
      <c r="Z227" s="7" t="s">
        <v>75</v>
      </c>
      <c r="AA227" s="7" t="s">
        <v>76</v>
      </c>
      <c r="AB227" s="7" t="s">
        <v>76</v>
      </c>
      <c r="AC227" s="7" t="s">
        <v>74</v>
      </c>
      <c r="AD227" s="7" t="s">
        <v>74</v>
      </c>
      <c r="AE227" s="7" t="s">
        <v>77</v>
      </c>
      <c r="AF227" s="7" t="s">
        <v>224</v>
      </c>
      <c r="AG227" s="7" t="s">
        <v>225</v>
      </c>
      <c r="AH227" s="7" t="s">
        <v>75</v>
      </c>
      <c r="AI227" s="7" t="s">
        <v>75</v>
      </c>
      <c r="AJ227" s="7" t="s">
        <v>74</v>
      </c>
      <c r="AK227" s="7" t="s">
        <v>74</v>
      </c>
      <c r="AL227" s="7" t="s">
        <v>74</v>
      </c>
      <c r="AM227" s="7" t="s">
        <v>74</v>
      </c>
      <c r="AN227" s="7" t="s">
        <v>74</v>
      </c>
      <c r="AO227" s="10"/>
      <c r="AP227" s="10"/>
      <c r="AQ227" s="8" t="b">
        <v>0</v>
      </c>
      <c r="AR227" s="8">
        <v>-1</v>
      </c>
      <c r="AS227" s="8">
        <v>-1</v>
      </c>
      <c r="AT227" s="8">
        <v>-1</v>
      </c>
    </row>
    <row r="228" spans="1:46" ht="13.5" customHeight="1" x14ac:dyDescent="0.25">
      <c r="A228" s="7" t="s">
        <v>1081</v>
      </c>
      <c r="B228" s="7" t="s">
        <v>247</v>
      </c>
      <c r="C228" s="7" t="s">
        <v>99</v>
      </c>
      <c r="D228" s="7" t="s">
        <v>1</v>
      </c>
      <c r="E228" s="8" t="b">
        <v>0</v>
      </c>
      <c r="F228" s="7" t="s">
        <v>1082</v>
      </c>
      <c r="G228" s="7" t="s">
        <v>74</v>
      </c>
      <c r="H228" s="7" t="s">
        <v>1083</v>
      </c>
      <c r="I228" s="7" t="s">
        <v>1084</v>
      </c>
      <c r="J228" s="7" t="s">
        <v>68</v>
      </c>
      <c r="K228" s="7" t="s">
        <v>69</v>
      </c>
      <c r="L228" s="9">
        <v>38169</v>
      </c>
      <c r="M228" s="7" t="s">
        <v>319</v>
      </c>
      <c r="N228" s="7" t="s">
        <v>1085</v>
      </c>
      <c r="O228" s="7" t="s">
        <v>1081</v>
      </c>
      <c r="P228" s="7" t="s">
        <v>94</v>
      </c>
      <c r="Q228" s="7" t="s">
        <v>74</v>
      </c>
      <c r="R228" s="7" t="s">
        <v>74</v>
      </c>
      <c r="S228" s="7" t="s">
        <v>74</v>
      </c>
      <c r="T228" s="7" t="s">
        <v>74</v>
      </c>
      <c r="U228" s="7" t="s">
        <v>74</v>
      </c>
      <c r="V228" s="7" t="s">
        <v>232</v>
      </c>
      <c r="W228" s="7" t="s">
        <v>233</v>
      </c>
      <c r="X228" s="7" t="s">
        <v>76</v>
      </c>
      <c r="Y228" s="7" t="s">
        <v>76</v>
      </c>
      <c r="Z228" s="7" t="s">
        <v>75</v>
      </c>
      <c r="AA228" s="7" t="s">
        <v>76</v>
      </c>
      <c r="AB228" s="7" t="s">
        <v>76</v>
      </c>
      <c r="AC228" s="7" t="s">
        <v>74</v>
      </c>
      <c r="AD228" s="7" t="s">
        <v>74</v>
      </c>
      <c r="AE228" s="7" t="s">
        <v>77</v>
      </c>
      <c r="AF228" s="7" t="s">
        <v>129</v>
      </c>
      <c r="AG228" s="7" t="s">
        <v>130</v>
      </c>
      <c r="AH228" s="7" t="s">
        <v>76</v>
      </c>
      <c r="AI228" s="7" t="s">
        <v>76</v>
      </c>
      <c r="AJ228" s="7" t="s">
        <v>74</v>
      </c>
      <c r="AK228" s="7" t="s">
        <v>74</v>
      </c>
      <c r="AL228" s="7" t="s">
        <v>74</v>
      </c>
      <c r="AM228" s="7" t="s">
        <v>74</v>
      </c>
      <c r="AN228" s="7" t="s">
        <v>74</v>
      </c>
      <c r="AO228" s="10"/>
      <c r="AP228" s="10"/>
      <c r="AQ228" s="8" t="b">
        <v>0</v>
      </c>
      <c r="AR228" s="8">
        <v>-1</v>
      </c>
      <c r="AS228" s="8">
        <v>-1</v>
      </c>
      <c r="AT228" s="8">
        <v>-1</v>
      </c>
    </row>
    <row r="229" spans="1:46" ht="13.5" customHeight="1" x14ac:dyDescent="0.25">
      <c r="A229" s="7" t="s">
        <v>1086</v>
      </c>
      <c r="B229" s="7" t="s">
        <v>1060</v>
      </c>
      <c r="C229" s="7" t="s">
        <v>217</v>
      </c>
      <c r="D229" s="7" t="s">
        <v>1</v>
      </c>
      <c r="E229" s="8" t="b">
        <v>0</v>
      </c>
      <c r="F229" s="7" t="s">
        <v>1087</v>
      </c>
      <c r="G229" s="7" t="s">
        <v>74</v>
      </c>
      <c r="H229" s="7" t="s">
        <v>1088</v>
      </c>
      <c r="I229" s="7" t="s">
        <v>1089</v>
      </c>
      <c r="J229" s="7" t="s">
        <v>68</v>
      </c>
      <c r="K229" s="7" t="s">
        <v>69</v>
      </c>
      <c r="L229" s="9">
        <v>39517</v>
      </c>
      <c r="M229" s="7" t="s">
        <v>70</v>
      </c>
      <c r="N229" s="7" t="s">
        <v>1090</v>
      </c>
      <c r="O229" s="7" t="s">
        <v>1086</v>
      </c>
      <c r="P229" s="7" t="s">
        <v>72</v>
      </c>
      <c r="Q229" s="7" t="s">
        <v>74</v>
      </c>
      <c r="R229" s="7" t="s">
        <v>74</v>
      </c>
      <c r="S229" s="7" t="s">
        <v>74</v>
      </c>
      <c r="T229" s="7" t="s">
        <v>177</v>
      </c>
      <c r="U229" s="7" t="s">
        <v>74</v>
      </c>
      <c r="V229" s="7" t="s">
        <v>74</v>
      </c>
      <c r="W229" s="7" t="s">
        <v>74</v>
      </c>
      <c r="X229" s="7" t="s">
        <v>75</v>
      </c>
      <c r="Y229" s="7" t="s">
        <v>76</v>
      </c>
      <c r="Z229" s="7" t="s">
        <v>75</v>
      </c>
      <c r="AA229" s="7" t="s">
        <v>76</v>
      </c>
      <c r="AB229" s="7" t="s">
        <v>76</v>
      </c>
      <c r="AC229" s="7" t="s">
        <v>74</v>
      </c>
      <c r="AD229" s="7" t="s">
        <v>74</v>
      </c>
      <c r="AE229" s="7" t="s">
        <v>77</v>
      </c>
      <c r="AF229" s="7" t="s">
        <v>224</v>
      </c>
      <c r="AG229" s="7" t="s">
        <v>225</v>
      </c>
      <c r="AH229" s="7" t="s">
        <v>75</v>
      </c>
      <c r="AI229" s="7" t="s">
        <v>75</v>
      </c>
      <c r="AJ229" s="7" t="s">
        <v>74</v>
      </c>
      <c r="AK229" s="7" t="s">
        <v>1091</v>
      </c>
      <c r="AL229" s="7" t="s">
        <v>74</v>
      </c>
      <c r="AM229" s="7" t="s">
        <v>74</v>
      </c>
      <c r="AN229" s="7" t="s">
        <v>74</v>
      </c>
      <c r="AO229" s="10"/>
      <c r="AP229" s="10"/>
      <c r="AQ229" s="8" t="b">
        <v>0</v>
      </c>
      <c r="AR229" s="8">
        <v>-1</v>
      </c>
      <c r="AS229" s="8">
        <v>-1</v>
      </c>
      <c r="AT229" s="8">
        <v>-1</v>
      </c>
    </row>
    <row r="230" spans="1:46" ht="13.5" customHeight="1" x14ac:dyDescent="0.25">
      <c r="A230" s="7" t="s">
        <v>1092</v>
      </c>
      <c r="B230" s="7" t="s">
        <v>1060</v>
      </c>
      <c r="C230" s="7" t="s">
        <v>217</v>
      </c>
      <c r="D230" s="7" t="s">
        <v>1</v>
      </c>
      <c r="E230" s="8" t="b">
        <v>0</v>
      </c>
      <c r="F230" s="7" t="s">
        <v>1093</v>
      </c>
      <c r="G230" s="7" t="s">
        <v>66</v>
      </c>
      <c r="H230" s="7" t="s">
        <v>1094</v>
      </c>
      <c r="I230" s="7" t="s">
        <v>1089</v>
      </c>
      <c r="J230" s="7" t="s">
        <v>68</v>
      </c>
      <c r="K230" s="7" t="s">
        <v>69</v>
      </c>
      <c r="L230" s="9">
        <v>38169</v>
      </c>
      <c r="M230" s="7" t="s">
        <v>70</v>
      </c>
      <c r="N230" s="7" t="s">
        <v>1095</v>
      </c>
      <c r="O230" s="7" t="s">
        <v>1092</v>
      </c>
      <c r="P230" s="7" t="s">
        <v>72</v>
      </c>
      <c r="Q230" s="7" t="s">
        <v>73</v>
      </c>
      <c r="R230" s="7" t="s">
        <v>74</v>
      </c>
      <c r="S230" s="7" t="s">
        <v>74</v>
      </c>
      <c r="T230" s="7" t="s">
        <v>552</v>
      </c>
      <c r="U230" s="7" t="s">
        <v>74</v>
      </c>
      <c r="V230" s="7" t="s">
        <v>74</v>
      </c>
      <c r="W230" s="7" t="s">
        <v>74</v>
      </c>
      <c r="X230" s="7" t="s">
        <v>75</v>
      </c>
      <c r="Y230" s="7" t="s">
        <v>76</v>
      </c>
      <c r="Z230" s="7" t="s">
        <v>75</v>
      </c>
      <c r="AA230" s="7" t="s">
        <v>76</v>
      </c>
      <c r="AB230" s="7" t="s">
        <v>76</v>
      </c>
      <c r="AC230" s="7" t="s">
        <v>74</v>
      </c>
      <c r="AD230" s="7" t="s">
        <v>74</v>
      </c>
      <c r="AE230" s="7" t="s">
        <v>77</v>
      </c>
      <c r="AF230" s="7" t="s">
        <v>224</v>
      </c>
      <c r="AG230" s="7" t="s">
        <v>225</v>
      </c>
      <c r="AH230" s="7" t="s">
        <v>75</v>
      </c>
      <c r="AI230" s="7" t="s">
        <v>75</v>
      </c>
      <c r="AJ230" s="7" t="s">
        <v>74</v>
      </c>
      <c r="AK230" s="7" t="s">
        <v>74</v>
      </c>
      <c r="AL230" s="7" t="s">
        <v>74</v>
      </c>
      <c r="AM230" s="7" t="s">
        <v>74</v>
      </c>
      <c r="AN230" s="7" t="s">
        <v>632</v>
      </c>
      <c r="AO230" s="10"/>
      <c r="AP230" s="10"/>
      <c r="AQ230" s="8" t="b">
        <v>0</v>
      </c>
      <c r="AR230" s="8">
        <v>-1</v>
      </c>
      <c r="AS230" s="8">
        <v>-1</v>
      </c>
      <c r="AT230" s="8">
        <v>-1</v>
      </c>
    </row>
    <row r="231" spans="1:46" ht="13.5" customHeight="1" x14ac:dyDescent="0.25">
      <c r="A231" s="7" t="s">
        <v>1096</v>
      </c>
      <c r="B231" s="7" t="s">
        <v>1060</v>
      </c>
      <c r="C231" s="7" t="s">
        <v>217</v>
      </c>
      <c r="D231" s="7" t="s">
        <v>1</v>
      </c>
      <c r="E231" s="8" t="b">
        <v>0</v>
      </c>
      <c r="F231" s="7" t="s">
        <v>1097</v>
      </c>
      <c r="G231" s="7" t="s">
        <v>66</v>
      </c>
      <c r="H231" s="7" t="s">
        <v>1094</v>
      </c>
      <c r="I231" s="7" t="s">
        <v>1089</v>
      </c>
      <c r="J231" s="7" t="s">
        <v>68</v>
      </c>
      <c r="K231" s="7" t="s">
        <v>69</v>
      </c>
      <c r="L231" s="9">
        <v>39904</v>
      </c>
      <c r="M231" s="7" t="s">
        <v>70</v>
      </c>
      <c r="N231" s="7" t="s">
        <v>1098</v>
      </c>
      <c r="O231" s="7" t="s">
        <v>1096</v>
      </c>
      <c r="P231" s="7" t="s">
        <v>126</v>
      </c>
      <c r="Q231" s="7" t="s">
        <v>72</v>
      </c>
      <c r="R231" s="7" t="s">
        <v>74</v>
      </c>
      <c r="S231" s="7" t="s">
        <v>74</v>
      </c>
      <c r="T231" s="7" t="s">
        <v>74</v>
      </c>
      <c r="U231" s="7" t="s">
        <v>74</v>
      </c>
      <c r="V231" s="7" t="s">
        <v>74</v>
      </c>
      <c r="W231" s="7" t="s">
        <v>74</v>
      </c>
      <c r="X231" s="7" t="s">
        <v>75</v>
      </c>
      <c r="Y231" s="7" t="s">
        <v>76</v>
      </c>
      <c r="Z231" s="7" t="s">
        <v>76</v>
      </c>
      <c r="AA231" s="7" t="s">
        <v>75</v>
      </c>
      <c r="AB231" s="7" t="s">
        <v>76</v>
      </c>
      <c r="AC231" s="7" t="s">
        <v>1093</v>
      </c>
      <c r="AD231" s="7" t="s">
        <v>1092</v>
      </c>
      <c r="AE231" s="7" t="s">
        <v>77</v>
      </c>
      <c r="AF231" s="7" t="s">
        <v>224</v>
      </c>
      <c r="AG231" s="7" t="s">
        <v>225</v>
      </c>
      <c r="AH231" s="7" t="s">
        <v>76</v>
      </c>
      <c r="AI231" s="7" t="s">
        <v>76</v>
      </c>
      <c r="AJ231" s="7" t="s">
        <v>74</v>
      </c>
      <c r="AK231" s="7" t="s">
        <v>74</v>
      </c>
      <c r="AL231" s="7" t="s">
        <v>74</v>
      </c>
      <c r="AM231" s="7" t="s">
        <v>74</v>
      </c>
      <c r="AN231" s="7" t="s">
        <v>632</v>
      </c>
      <c r="AO231" s="10"/>
      <c r="AP231" s="10"/>
      <c r="AQ231" s="8" t="b">
        <v>0</v>
      </c>
      <c r="AR231" s="8">
        <v>-1</v>
      </c>
      <c r="AS231" s="8">
        <v>-1</v>
      </c>
      <c r="AT231" s="8">
        <v>0</v>
      </c>
    </row>
    <row r="232" spans="1:46" ht="13.5" customHeight="1" x14ac:dyDescent="0.25">
      <c r="A232" s="7" t="s">
        <v>1099</v>
      </c>
      <c r="B232" s="7" t="s">
        <v>1060</v>
      </c>
      <c r="C232" s="7" t="s">
        <v>217</v>
      </c>
      <c r="D232" s="7" t="s">
        <v>1</v>
      </c>
      <c r="E232" s="8" t="b">
        <v>0</v>
      </c>
      <c r="F232" s="7" t="s">
        <v>1100</v>
      </c>
      <c r="G232" s="7" t="s">
        <v>66</v>
      </c>
      <c r="H232" s="7" t="s">
        <v>1094</v>
      </c>
      <c r="I232" s="7" t="s">
        <v>1089</v>
      </c>
      <c r="J232" s="7" t="s">
        <v>68</v>
      </c>
      <c r="K232" s="7" t="s">
        <v>69</v>
      </c>
      <c r="L232" s="9">
        <v>39904</v>
      </c>
      <c r="M232" s="7" t="s">
        <v>70</v>
      </c>
      <c r="N232" s="7" t="s">
        <v>1101</v>
      </c>
      <c r="O232" s="7" t="s">
        <v>1099</v>
      </c>
      <c r="P232" s="7" t="s">
        <v>126</v>
      </c>
      <c r="Q232" s="7" t="s">
        <v>74</v>
      </c>
      <c r="R232" s="7" t="s">
        <v>74</v>
      </c>
      <c r="S232" s="7" t="s">
        <v>74</v>
      </c>
      <c r="T232" s="7" t="s">
        <v>74</v>
      </c>
      <c r="U232" s="7" t="s">
        <v>74</v>
      </c>
      <c r="V232" s="7" t="s">
        <v>74</v>
      </c>
      <c r="W232" s="7" t="s">
        <v>74</v>
      </c>
      <c r="X232" s="7" t="s">
        <v>76</v>
      </c>
      <c r="Y232" s="7" t="s">
        <v>76</v>
      </c>
      <c r="Z232" s="7" t="s">
        <v>76</v>
      </c>
      <c r="AA232" s="7" t="s">
        <v>75</v>
      </c>
      <c r="AB232" s="7" t="s">
        <v>76</v>
      </c>
      <c r="AC232" s="7" t="s">
        <v>1093</v>
      </c>
      <c r="AD232" s="7" t="s">
        <v>1092</v>
      </c>
      <c r="AE232" s="7" t="s">
        <v>74</v>
      </c>
      <c r="AF232" s="7" t="s">
        <v>74</v>
      </c>
      <c r="AG232" s="7" t="s">
        <v>74</v>
      </c>
      <c r="AH232" s="7" t="s">
        <v>75</v>
      </c>
      <c r="AI232" s="7" t="s">
        <v>75</v>
      </c>
      <c r="AJ232" s="7" t="s">
        <v>74</v>
      </c>
      <c r="AK232" s="7" t="s">
        <v>266</v>
      </c>
      <c r="AL232" s="7" t="s">
        <v>74</v>
      </c>
      <c r="AM232" s="7" t="s">
        <v>74</v>
      </c>
      <c r="AN232" s="7" t="s">
        <v>74</v>
      </c>
      <c r="AO232" s="10"/>
      <c r="AP232" s="10"/>
      <c r="AQ232" s="8" t="b">
        <v>0</v>
      </c>
      <c r="AR232" s="8">
        <v>-1</v>
      </c>
      <c r="AS232" s="8">
        <v>-1</v>
      </c>
      <c r="AT232" s="8">
        <v>0</v>
      </c>
    </row>
    <row r="233" spans="1:46" ht="13.5" customHeight="1" x14ac:dyDescent="0.25">
      <c r="A233" s="7" t="s">
        <v>1102</v>
      </c>
      <c r="B233" s="7" t="s">
        <v>1060</v>
      </c>
      <c r="C233" s="7" t="s">
        <v>217</v>
      </c>
      <c r="D233" s="7" t="s">
        <v>1</v>
      </c>
      <c r="E233" s="8" t="b">
        <v>0</v>
      </c>
      <c r="F233" s="7" t="s">
        <v>1103</v>
      </c>
      <c r="G233" s="7" t="s">
        <v>66</v>
      </c>
      <c r="H233" s="7" t="s">
        <v>1104</v>
      </c>
      <c r="I233" s="7" t="s">
        <v>1089</v>
      </c>
      <c r="J233" s="7" t="s">
        <v>68</v>
      </c>
      <c r="K233" s="7" t="s">
        <v>69</v>
      </c>
      <c r="L233" s="9">
        <v>38467</v>
      </c>
      <c r="M233" s="7" t="s">
        <v>70</v>
      </c>
      <c r="N233" s="7" t="s">
        <v>1105</v>
      </c>
      <c r="O233" s="7" t="s">
        <v>1102</v>
      </c>
      <c r="P233" s="7" t="s">
        <v>126</v>
      </c>
      <c r="Q233" s="7" t="s">
        <v>520</v>
      </c>
      <c r="R233" s="7" t="s">
        <v>74</v>
      </c>
      <c r="S233" s="7" t="s">
        <v>74</v>
      </c>
      <c r="T233" s="7" t="s">
        <v>73</v>
      </c>
      <c r="U233" s="7" t="s">
        <v>74</v>
      </c>
      <c r="V233" s="7" t="s">
        <v>74</v>
      </c>
      <c r="W233" s="7" t="s">
        <v>74</v>
      </c>
      <c r="X233" s="7" t="s">
        <v>76</v>
      </c>
      <c r="Y233" s="7" t="s">
        <v>76</v>
      </c>
      <c r="Z233" s="7" t="s">
        <v>76</v>
      </c>
      <c r="AA233" s="7" t="s">
        <v>75</v>
      </c>
      <c r="AB233" s="7" t="s">
        <v>76</v>
      </c>
      <c r="AC233" s="7" t="s">
        <v>1106</v>
      </c>
      <c r="AD233" s="7" t="s">
        <v>1107</v>
      </c>
      <c r="AE233" s="7" t="s">
        <v>77</v>
      </c>
      <c r="AF233" s="7" t="s">
        <v>224</v>
      </c>
      <c r="AG233" s="7" t="s">
        <v>225</v>
      </c>
      <c r="AH233" s="7" t="s">
        <v>76</v>
      </c>
      <c r="AI233" s="7" t="s">
        <v>75</v>
      </c>
      <c r="AJ233" s="7" t="s">
        <v>74</v>
      </c>
      <c r="AK233" s="7" t="s">
        <v>74</v>
      </c>
      <c r="AL233" s="7" t="s">
        <v>74</v>
      </c>
      <c r="AM233" s="7" t="s">
        <v>74</v>
      </c>
      <c r="AN233" s="7" t="s">
        <v>632</v>
      </c>
      <c r="AO233" s="10"/>
      <c r="AP233" s="10"/>
      <c r="AQ233" s="8" t="b">
        <v>0</v>
      </c>
      <c r="AR233" s="8">
        <v>-1</v>
      </c>
      <c r="AS233" s="8">
        <v>-1</v>
      </c>
      <c r="AT233" s="8">
        <v>-1</v>
      </c>
    </row>
    <row r="234" spans="1:46" ht="13.5" customHeight="1" x14ac:dyDescent="0.25">
      <c r="A234" s="7" t="s">
        <v>225</v>
      </c>
      <c r="B234" s="7" t="s">
        <v>1060</v>
      </c>
      <c r="C234" s="7" t="s">
        <v>217</v>
      </c>
      <c r="D234" s="7" t="s">
        <v>1</v>
      </c>
      <c r="E234" s="8" t="b">
        <v>0</v>
      </c>
      <c r="F234" s="7" t="s">
        <v>224</v>
      </c>
      <c r="G234" s="7" t="s">
        <v>66</v>
      </c>
      <c r="H234" s="7" t="s">
        <v>1108</v>
      </c>
      <c r="I234" s="7" t="s">
        <v>1089</v>
      </c>
      <c r="J234" s="7" t="s">
        <v>68</v>
      </c>
      <c r="K234" s="7" t="s">
        <v>69</v>
      </c>
      <c r="L234" s="9">
        <v>39965</v>
      </c>
      <c r="M234" s="7" t="s">
        <v>70</v>
      </c>
      <c r="N234" s="7" t="s">
        <v>1109</v>
      </c>
      <c r="O234" s="7" t="s">
        <v>225</v>
      </c>
      <c r="P234" s="7" t="s">
        <v>790</v>
      </c>
      <c r="Q234" s="7" t="s">
        <v>1110</v>
      </c>
      <c r="R234" s="7" t="s">
        <v>74</v>
      </c>
      <c r="S234" s="7" t="s">
        <v>74</v>
      </c>
      <c r="T234" s="7" t="s">
        <v>177</v>
      </c>
      <c r="U234" s="7" t="s">
        <v>74</v>
      </c>
      <c r="V234" s="7" t="s">
        <v>74</v>
      </c>
      <c r="W234" s="7" t="s">
        <v>74</v>
      </c>
      <c r="X234" s="7" t="s">
        <v>75</v>
      </c>
      <c r="Y234" s="7" t="s">
        <v>76</v>
      </c>
      <c r="Z234" s="7" t="s">
        <v>75</v>
      </c>
      <c r="AA234" s="7" t="s">
        <v>76</v>
      </c>
      <c r="AB234" s="7" t="s">
        <v>76</v>
      </c>
      <c r="AC234" s="7" t="s">
        <v>74</v>
      </c>
      <c r="AD234" s="7" t="s">
        <v>74</v>
      </c>
      <c r="AE234" s="7" t="s">
        <v>74</v>
      </c>
      <c r="AF234" s="7" t="s">
        <v>74</v>
      </c>
      <c r="AG234" s="7" t="s">
        <v>74</v>
      </c>
      <c r="AH234" s="7" t="s">
        <v>75</v>
      </c>
      <c r="AI234" s="7" t="s">
        <v>75</v>
      </c>
      <c r="AJ234" s="7" t="s">
        <v>1110</v>
      </c>
      <c r="AK234" s="7" t="s">
        <v>74</v>
      </c>
      <c r="AL234" s="7" t="s">
        <v>74</v>
      </c>
      <c r="AM234" s="7" t="s">
        <v>74</v>
      </c>
      <c r="AN234" s="7" t="s">
        <v>74</v>
      </c>
      <c r="AO234" s="10"/>
      <c r="AP234" s="10"/>
      <c r="AQ234" s="8" t="b">
        <v>0</v>
      </c>
      <c r="AR234" s="8">
        <v>-1</v>
      </c>
      <c r="AS234" s="8">
        <v>-1</v>
      </c>
      <c r="AT234" s="8">
        <v>-1</v>
      </c>
    </row>
    <row r="235" spans="1:46" ht="13.5" customHeight="1" x14ac:dyDescent="0.25">
      <c r="A235" s="7" t="s">
        <v>1111</v>
      </c>
      <c r="B235" s="7" t="s">
        <v>1060</v>
      </c>
      <c r="C235" s="7" t="s">
        <v>217</v>
      </c>
      <c r="D235" s="7" t="s">
        <v>1</v>
      </c>
      <c r="E235" s="8" t="b">
        <v>0</v>
      </c>
      <c r="F235" s="7" t="s">
        <v>1112</v>
      </c>
      <c r="G235" s="7" t="s">
        <v>66</v>
      </c>
      <c r="H235" s="7" t="s">
        <v>1113</v>
      </c>
      <c r="I235" s="7" t="s">
        <v>1089</v>
      </c>
      <c r="J235" s="7" t="s">
        <v>68</v>
      </c>
      <c r="K235" s="7" t="s">
        <v>69</v>
      </c>
      <c r="L235" s="9">
        <v>38169</v>
      </c>
      <c r="M235" s="7" t="s">
        <v>70</v>
      </c>
      <c r="N235" s="7" t="s">
        <v>1114</v>
      </c>
      <c r="O235" s="7" t="s">
        <v>1111</v>
      </c>
      <c r="P235" s="7" t="s">
        <v>146</v>
      </c>
      <c r="Q235" s="7" t="s">
        <v>72</v>
      </c>
      <c r="R235" s="7" t="s">
        <v>74</v>
      </c>
      <c r="S235" s="7" t="s">
        <v>74</v>
      </c>
      <c r="T235" s="7" t="s">
        <v>73</v>
      </c>
      <c r="U235" s="7" t="s">
        <v>74</v>
      </c>
      <c r="V235" s="7" t="s">
        <v>74</v>
      </c>
      <c r="W235" s="7" t="s">
        <v>74</v>
      </c>
      <c r="X235" s="7" t="s">
        <v>75</v>
      </c>
      <c r="Y235" s="7" t="s">
        <v>76</v>
      </c>
      <c r="Z235" s="7" t="s">
        <v>76</v>
      </c>
      <c r="AA235" s="7" t="s">
        <v>76</v>
      </c>
      <c r="AB235" s="7" t="s">
        <v>75</v>
      </c>
      <c r="AC235" s="7" t="s">
        <v>224</v>
      </c>
      <c r="AD235" s="7" t="s">
        <v>225</v>
      </c>
      <c r="AE235" s="7" t="s">
        <v>77</v>
      </c>
      <c r="AF235" s="7" t="s">
        <v>224</v>
      </c>
      <c r="AG235" s="7" t="s">
        <v>225</v>
      </c>
      <c r="AH235" s="7" t="s">
        <v>76</v>
      </c>
      <c r="AI235" s="7" t="s">
        <v>76</v>
      </c>
      <c r="AJ235" s="7" t="s">
        <v>74</v>
      </c>
      <c r="AK235" s="7" t="s">
        <v>74</v>
      </c>
      <c r="AL235" s="7" t="s">
        <v>74</v>
      </c>
      <c r="AM235" s="7" t="s">
        <v>74</v>
      </c>
      <c r="AN235" s="7" t="s">
        <v>74</v>
      </c>
      <c r="AO235" s="10"/>
      <c r="AP235" s="10"/>
      <c r="AQ235" s="8" t="b">
        <v>0</v>
      </c>
      <c r="AR235" s="8">
        <v>-1</v>
      </c>
      <c r="AS235" s="8">
        <v>-1</v>
      </c>
      <c r="AT235" s="8">
        <v>0</v>
      </c>
    </row>
    <row r="236" spans="1:46" ht="13.5" customHeight="1" x14ac:dyDescent="0.25">
      <c r="A236" s="7" t="s">
        <v>1115</v>
      </c>
      <c r="B236" s="7" t="s">
        <v>1060</v>
      </c>
      <c r="C236" s="7" t="s">
        <v>217</v>
      </c>
      <c r="D236" s="7" t="s">
        <v>1</v>
      </c>
      <c r="E236" s="8" t="b">
        <v>0</v>
      </c>
      <c r="F236" s="7" t="s">
        <v>1116</v>
      </c>
      <c r="G236" s="7" t="s">
        <v>66</v>
      </c>
      <c r="H236" s="7" t="s">
        <v>1108</v>
      </c>
      <c r="I236" s="7" t="s">
        <v>1089</v>
      </c>
      <c r="J236" s="7" t="s">
        <v>68</v>
      </c>
      <c r="K236" s="7" t="s">
        <v>76</v>
      </c>
      <c r="L236" s="9">
        <v>39342</v>
      </c>
      <c r="M236" s="7" t="s">
        <v>70</v>
      </c>
      <c r="N236" s="7" t="s">
        <v>1117</v>
      </c>
      <c r="O236" s="7" t="s">
        <v>1115</v>
      </c>
      <c r="P236" s="7" t="s">
        <v>146</v>
      </c>
      <c r="Q236" s="7" t="s">
        <v>72</v>
      </c>
      <c r="R236" s="7" t="s">
        <v>74</v>
      </c>
      <c r="S236" s="7" t="s">
        <v>74</v>
      </c>
      <c r="T236" s="7" t="s">
        <v>73</v>
      </c>
      <c r="U236" s="7" t="s">
        <v>74</v>
      </c>
      <c r="V236" s="7" t="s">
        <v>74</v>
      </c>
      <c r="W236" s="7" t="s">
        <v>74</v>
      </c>
      <c r="X236" s="7" t="s">
        <v>75</v>
      </c>
      <c r="Y236" s="7" t="s">
        <v>76</v>
      </c>
      <c r="Z236" s="7" t="s">
        <v>76</v>
      </c>
      <c r="AA236" s="7" t="s">
        <v>76</v>
      </c>
      <c r="AB236" s="7" t="s">
        <v>75</v>
      </c>
      <c r="AC236" s="7" t="s">
        <v>224</v>
      </c>
      <c r="AD236" s="7" t="s">
        <v>225</v>
      </c>
      <c r="AE236" s="7" t="s">
        <v>77</v>
      </c>
      <c r="AF236" s="7" t="s">
        <v>224</v>
      </c>
      <c r="AG236" s="7" t="s">
        <v>225</v>
      </c>
      <c r="AH236" s="7" t="s">
        <v>76</v>
      </c>
      <c r="AI236" s="7" t="s">
        <v>76</v>
      </c>
      <c r="AJ236" s="7" t="s">
        <v>74</v>
      </c>
      <c r="AK236" s="7" t="s">
        <v>870</v>
      </c>
      <c r="AL236" s="7" t="s">
        <v>74</v>
      </c>
      <c r="AM236" s="7" t="s">
        <v>74</v>
      </c>
      <c r="AN236" s="7" t="s">
        <v>74</v>
      </c>
      <c r="AO236" s="10"/>
      <c r="AP236" s="10"/>
      <c r="AQ236" s="8" t="b">
        <v>0</v>
      </c>
      <c r="AR236" s="8">
        <v>-1</v>
      </c>
      <c r="AS236" s="8">
        <v>-1</v>
      </c>
      <c r="AT236" s="8">
        <v>0</v>
      </c>
    </row>
    <row r="237" spans="1:46" ht="13.5" customHeight="1" x14ac:dyDescent="0.25">
      <c r="A237" s="7" t="s">
        <v>1118</v>
      </c>
      <c r="B237" s="7" t="s">
        <v>1060</v>
      </c>
      <c r="C237" s="7" t="s">
        <v>217</v>
      </c>
      <c r="D237" s="7" t="s">
        <v>1</v>
      </c>
      <c r="E237" s="8" t="b">
        <v>0</v>
      </c>
      <c r="F237" s="7" t="s">
        <v>1119</v>
      </c>
      <c r="G237" s="7" t="s">
        <v>74</v>
      </c>
      <c r="H237" s="7" t="s">
        <v>1108</v>
      </c>
      <c r="I237" s="7" t="s">
        <v>1089</v>
      </c>
      <c r="J237" s="7" t="s">
        <v>68</v>
      </c>
      <c r="K237" s="7" t="s">
        <v>69</v>
      </c>
      <c r="L237" s="9">
        <v>38169</v>
      </c>
      <c r="M237" s="7" t="s">
        <v>70</v>
      </c>
      <c r="N237" s="7" t="s">
        <v>1120</v>
      </c>
      <c r="O237" s="7" t="s">
        <v>1118</v>
      </c>
      <c r="P237" s="7" t="s">
        <v>146</v>
      </c>
      <c r="Q237" s="7" t="s">
        <v>72</v>
      </c>
      <c r="R237" s="7" t="s">
        <v>74</v>
      </c>
      <c r="S237" s="7" t="s">
        <v>74</v>
      </c>
      <c r="T237" s="7" t="s">
        <v>73</v>
      </c>
      <c r="U237" s="7" t="s">
        <v>74</v>
      </c>
      <c r="V237" s="7" t="s">
        <v>74</v>
      </c>
      <c r="W237" s="7" t="s">
        <v>74</v>
      </c>
      <c r="X237" s="7" t="s">
        <v>75</v>
      </c>
      <c r="Y237" s="7" t="s">
        <v>76</v>
      </c>
      <c r="Z237" s="7" t="s">
        <v>76</v>
      </c>
      <c r="AA237" s="7" t="s">
        <v>76</v>
      </c>
      <c r="AB237" s="7" t="s">
        <v>75</v>
      </c>
      <c r="AC237" s="7" t="s">
        <v>224</v>
      </c>
      <c r="AD237" s="7" t="s">
        <v>225</v>
      </c>
      <c r="AE237" s="7" t="s">
        <v>77</v>
      </c>
      <c r="AF237" s="7" t="s">
        <v>224</v>
      </c>
      <c r="AG237" s="7" t="s">
        <v>225</v>
      </c>
      <c r="AH237" s="7" t="s">
        <v>76</v>
      </c>
      <c r="AI237" s="7" t="s">
        <v>76</v>
      </c>
      <c r="AJ237" s="7" t="s">
        <v>74</v>
      </c>
      <c r="AK237" s="7" t="s">
        <v>74</v>
      </c>
      <c r="AL237" s="7" t="s">
        <v>74</v>
      </c>
      <c r="AM237" s="7" t="s">
        <v>74</v>
      </c>
      <c r="AN237" s="7" t="s">
        <v>74</v>
      </c>
      <c r="AO237" s="10"/>
      <c r="AP237" s="10"/>
      <c r="AQ237" s="8" t="b">
        <v>0</v>
      </c>
      <c r="AR237" s="8">
        <v>-1</v>
      </c>
      <c r="AS237" s="8">
        <v>-1</v>
      </c>
      <c r="AT237" s="8">
        <v>0</v>
      </c>
    </row>
    <row r="238" spans="1:46" ht="13.5" customHeight="1" x14ac:dyDescent="0.25">
      <c r="A238" s="7" t="s">
        <v>1121</v>
      </c>
      <c r="B238" s="7" t="s">
        <v>1060</v>
      </c>
      <c r="C238" s="7" t="s">
        <v>217</v>
      </c>
      <c r="D238" s="7" t="s">
        <v>1</v>
      </c>
      <c r="E238" s="8" t="b">
        <v>0</v>
      </c>
      <c r="F238" s="7" t="s">
        <v>1122</v>
      </c>
      <c r="G238" s="7" t="s">
        <v>74</v>
      </c>
      <c r="H238" s="7" t="s">
        <v>1108</v>
      </c>
      <c r="I238" s="7" t="s">
        <v>1089</v>
      </c>
      <c r="J238" s="7" t="s">
        <v>68</v>
      </c>
      <c r="K238" s="7" t="s">
        <v>69</v>
      </c>
      <c r="L238" s="9">
        <v>38169</v>
      </c>
      <c r="M238" s="7" t="s">
        <v>70</v>
      </c>
      <c r="N238" s="7" t="s">
        <v>1123</v>
      </c>
      <c r="O238" s="7" t="s">
        <v>1121</v>
      </c>
      <c r="P238" s="7" t="s">
        <v>146</v>
      </c>
      <c r="Q238" s="7" t="s">
        <v>72</v>
      </c>
      <c r="R238" s="7" t="s">
        <v>74</v>
      </c>
      <c r="S238" s="7" t="s">
        <v>74</v>
      </c>
      <c r="T238" s="7" t="s">
        <v>73</v>
      </c>
      <c r="U238" s="7" t="s">
        <v>74</v>
      </c>
      <c r="V238" s="7" t="s">
        <v>74</v>
      </c>
      <c r="W238" s="7" t="s">
        <v>74</v>
      </c>
      <c r="X238" s="7" t="s">
        <v>75</v>
      </c>
      <c r="Y238" s="7" t="s">
        <v>76</v>
      </c>
      <c r="Z238" s="7" t="s">
        <v>76</v>
      </c>
      <c r="AA238" s="7" t="s">
        <v>76</v>
      </c>
      <c r="AB238" s="7" t="s">
        <v>75</v>
      </c>
      <c r="AC238" s="7" t="s">
        <v>224</v>
      </c>
      <c r="AD238" s="7" t="s">
        <v>225</v>
      </c>
      <c r="AE238" s="7" t="s">
        <v>77</v>
      </c>
      <c r="AF238" s="7" t="s">
        <v>224</v>
      </c>
      <c r="AG238" s="7" t="s">
        <v>225</v>
      </c>
      <c r="AH238" s="7" t="s">
        <v>76</v>
      </c>
      <c r="AI238" s="7" t="s">
        <v>76</v>
      </c>
      <c r="AJ238" s="7" t="s">
        <v>74</v>
      </c>
      <c r="AK238" s="7" t="s">
        <v>74</v>
      </c>
      <c r="AL238" s="7" t="s">
        <v>74</v>
      </c>
      <c r="AM238" s="7" t="s">
        <v>74</v>
      </c>
      <c r="AN238" s="7" t="s">
        <v>74</v>
      </c>
      <c r="AO238" s="10"/>
      <c r="AP238" s="10"/>
      <c r="AQ238" s="8" t="b">
        <v>0</v>
      </c>
      <c r="AR238" s="8">
        <v>-1</v>
      </c>
      <c r="AS238" s="8">
        <v>-1</v>
      </c>
      <c r="AT238" s="8">
        <v>0</v>
      </c>
    </row>
    <row r="239" spans="1:46" ht="13.5" customHeight="1" x14ac:dyDescent="0.25">
      <c r="A239" s="7" t="s">
        <v>1124</v>
      </c>
      <c r="B239" s="7" t="s">
        <v>1060</v>
      </c>
      <c r="C239" s="7" t="s">
        <v>217</v>
      </c>
      <c r="D239" s="7" t="s">
        <v>1</v>
      </c>
      <c r="E239" s="8" t="b">
        <v>0</v>
      </c>
      <c r="F239" s="7" t="s">
        <v>1125</v>
      </c>
      <c r="G239" s="7" t="s">
        <v>66</v>
      </c>
      <c r="H239" s="7" t="s">
        <v>1108</v>
      </c>
      <c r="I239" s="7" t="s">
        <v>1089</v>
      </c>
      <c r="J239" s="7" t="s">
        <v>68</v>
      </c>
      <c r="K239" s="7" t="s">
        <v>69</v>
      </c>
      <c r="L239" s="9">
        <v>38169</v>
      </c>
      <c r="M239" s="7" t="s">
        <v>70</v>
      </c>
      <c r="N239" s="7" t="s">
        <v>1126</v>
      </c>
      <c r="O239" s="7" t="s">
        <v>1124</v>
      </c>
      <c r="P239" s="7" t="s">
        <v>146</v>
      </c>
      <c r="Q239" s="7" t="s">
        <v>72</v>
      </c>
      <c r="R239" s="7" t="s">
        <v>74</v>
      </c>
      <c r="S239" s="7" t="s">
        <v>74</v>
      </c>
      <c r="T239" s="7" t="s">
        <v>73</v>
      </c>
      <c r="U239" s="7" t="s">
        <v>74</v>
      </c>
      <c r="V239" s="7" t="s">
        <v>74</v>
      </c>
      <c r="W239" s="7" t="s">
        <v>74</v>
      </c>
      <c r="X239" s="7" t="s">
        <v>75</v>
      </c>
      <c r="Y239" s="7" t="s">
        <v>76</v>
      </c>
      <c r="Z239" s="7" t="s">
        <v>76</v>
      </c>
      <c r="AA239" s="7" t="s">
        <v>76</v>
      </c>
      <c r="AB239" s="7" t="s">
        <v>75</v>
      </c>
      <c r="AC239" s="7" t="s">
        <v>224</v>
      </c>
      <c r="AD239" s="7" t="s">
        <v>225</v>
      </c>
      <c r="AE239" s="7" t="s">
        <v>77</v>
      </c>
      <c r="AF239" s="7" t="s">
        <v>224</v>
      </c>
      <c r="AG239" s="7" t="s">
        <v>225</v>
      </c>
      <c r="AH239" s="7" t="s">
        <v>76</v>
      </c>
      <c r="AI239" s="7" t="s">
        <v>76</v>
      </c>
      <c r="AJ239" s="7" t="s">
        <v>74</v>
      </c>
      <c r="AK239" s="7" t="s">
        <v>74</v>
      </c>
      <c r="AL239" s="7" t="s">
        <v>74</v>
      </c>
      <c r="AM239" s="7" t="s">
        <v>74</v>
      </c>
      <c r="AN239" s="7" t="s">
        <v>74</v>
      </c>
      <c r="AO239" s="10"/>
      <c r="AP239" s="10"/>
      <c r="AQ239" s="8" t="b">
        <v>0</v>
      </c>
      <c r="AR239" s="8">
        <v>-1</v>
      </c>
      <c r="AS239" s="8">
        <v>-1</v>
      </c>
      <c r="AT239" s="8">
        <v>0</v>
      </c>
    </row>
    <row r="240" spans="1:46" ht="13.5" customHeight="1" x14ac:dyDescent="0.25">
      <c r="A240" s="7" t="s">
        <v>1127</v>
      </c>
      <c r="B240" s="7" t="s">
        <v>1060</v>
      </c>
      <c r="C240" s="7" t="s">
        <v>217</v>
      </c>
      <c r="D240" s="7" t="s">
        <v>1</v>
      </c>
      <c r="E240" s="8" t="b">
        <v>0</v>
      </c>
      <c r="F240" s="7" t="s">
        <v>1128</v>
      </c>
      <c r="G240" s="7" t="s">
        <v>66</v>
      </c>
      <c r="H240" s="7" t="s">
        <v>1108</v>
      </c>
      <c r="I240" s="7" t="s">
        <v>1089</v>
      </c>
      <c r="J240" s="7" t="s">
        <v>68</v>
      </c>
      <c r="K240" s="7" t="s">
        <v>69</v>
      </c>
      <c r="L240" s="9">
        <v>38169</v>
      </c>
      <c r="M240" s="7" t="s">
        <v>70</v>
      </c>
      <c r="N240" s="7" t="s">
        <v>1129</v>
      </c>
      <c r="O240" s="7" t="s">
        <v>1127</v>
      </c>
      <c r="P240" s="7" t="s">
        <v>146</v>
      </c>
      <c r="Q240" s="7" t="s">
        <v>72</v>
      </c>
      <c r="R240" s="7" t="s">
        <v>74</v>
      </c>
      <c r="S240" s="7" t="s">
        <v>74</v>
      </c>
      <c r="T240" s="7" t="s">
        <v>73</v>
      </c>
      <c r="U240" s="7" t="s">
        <v>74</v>
      </c>
      <c r="V240" s="7" t="s">
        <v>74</v>
      </c>
      <c r="W240" s="7" t="s">
        <v>74</v>
      </c>
      <c r="X240" s="7" t="s">
        <v>75</v>
      </c>
      <c r="Y240" s="7" t="s">
        <v>76</v>
      </c>
      <c r="Z240" s="7" t="s">
        <v>76</v>
      </c>
      <c r="AA240" s="7" t="s">
        <v>76</v>
      </c>
      <c r="AB240" s="7" t="s">
        <v>75</v>
      </c>
      <c r="AC240" s="7" t="s">
        <v>224</v>
      </c>
      <c r="AD240" s="7" t="s">
        <v>225</v>
      </c>
      <c r="AE240" s="7" t="s">
        <v>77</v>
      </c>
      <c r="AF240" s="7" t="s">
        <v>224</v>
      </c>
      <c r="AG240" s="7" t="s">
        <v>225</v>
      </c>
      <c r="AH240" s="7" t="s">
        <v>76</v>
      </c>
      <c r="AI240" s="7" t="s">
        <v>76</v>
      </c>
      <c r="AJ240" s="7" t="s">
        <v>74</v>
      </c>
      <c r="AK240" s="7" t="s">
        <v>74</v>
      </c>
      <c r="AL240" s="7" t="s">
        <v>74</v>
      </c>
      <c r="AM240" s="7" t="s">
        <v>74</v>
      </c>
      <c r="AN240" s="7" t="s">
        <v>74</v>
      </c>
      <c r="AO240" s="10"/>
      <c r="AP240" s="10"/>
      <c r="AQ240" s="8" t="b">
        <v>0</v>
      </c>
      <c r="AR240" s="8">
        <v>-1</v>
      </c>
      <c r="AS240" s="8">
        <v>-1</v>
      </c>
      <c r="AT240" s="8">
        <v>0</v>
      </c>
    </row>
    <row r="241" spans="1:46" ht="13.5" customHeight="1" x14ac:dyDescent="0.25">
      <c r="A241" s="7" t="s">
        <v>1107</v>
      </c>
      <c r="B241" s="7" t="s">
        <v>1060</v>
      </c>
      <c r="C241" s="7" t="s">
        <v>217</v>
      </c>
      <c r="D241" s="7" t="s">
        <v>1</v>
      </c>
      <c r="E241" s="8" t="b">
        <v>0</v>
      </c>
      <c r="F241" s="7" t="s">
        <v>1106</v>
      </c>
      <c r="G241" s="7" t="s">
        <v>66</v>
      </c>
      <c r="H241" s="7" t="s">
        <v>1130</v>
      </c>
      <c r="I241" s="7" t="s">
        <v>1089</v>
      </c>
      <c r="J241" s="7" t="s">
        <v>68</v>
      </c>
      <c r="K241" s="7" t="s">
        <v>69</v>
      </c>
      <c r="L241" s="9">
        <v>38169</v>
      </c>
      <c r="M241" s="7" t="s">
        <v>70</v>
      </c>
      <c r="N241" s="7" t="s">
        <v>1131</v>
      </c>
      <c r="O241" s="7" t="s">
        <v>1107</v>
      </c>
      <c r="P241" s="7" t="s">
        <v>72</v>
      </c>
      <c r="Q241" s="7" t="s">
        <v>74</v>
      </c>
      <c r="R241" s="7" t="s">
        <v>74</v>
      </c>
      <c r="S241" s="7" t="s">
        <v>74</v>
      </c>
      <c r="T241" s="7" t="s">
        <v>177</v>
      </c>
      <c r="U241" s="7" t="s">
        <v>74</v>
      </c>
      <c r="V241" s="7" t="s">
        <v>74</v>
      </c>
      <c r="W241" s="7" t="s">
        <v>74</v>
      </c>
      <c r="X241" s="7" t="s">
        <v>75</v>
      </c>
      <c r="Y241" s="7" t="s">
        <v>76</v>
      </c>
      <c r="Z241" s="7" t="s">
        <v>75</v>
      </c>
      <c r="AA241" s="7" t="s">
        <v>76</v>
      </c>
      <c r="AB241" s="7" t="s">
        <v>76</v>
      </c>
      <c r="AC241" s="7" t="s">
        <v>74</v>
      </c>
      <c r="AD241" s="7" t="s">
        <v>74</v>
      </c>
      <c r="AE241" s="7" t="s">
        <v>77</v>
      </c>
      <c r="AF241" s="7" t="s">
        <v>224</v>
      </c>
      <c r="AG241" s="7" t="s">
        <v>225</v>
      </c>
      <c r="AH241" s="7" t="s">
        <v>76</v>
      </c>
      <c r="AI241" s="7" t="s">
        <v>76</v>
      </c>
      <c r="AJ241" s="7" t="s">
        <v>74</v>
      </c>
      <c r="AK241" s="7" t="s">
        <v>74</v>
      </c>
      <c r="AL241" s="7" t="s">
        <v>74</v>
      </c>
      <c r="AM241" s="7" t="s">
        <v>74</v>
      </c>
      <c r="AN241" s="7" t="s">
        <v>74</v>
      </c>
      <c r="AO241" s="10"/>
      <c r="AP241" s="10"/>
      <c r="AQ241" s="8" t="b">
        <v>0</v>
      </c>
      <c r="AR241" s="8">
        <v>-1</v>
      </c>
      <c r="AS241" s="8">
        <v>-1</v>
      </c>
      <c r="AT241" s="8">
        <v>-1</v>
      </c>
    </row>
    <row r="242" spans="1:46" ht="13.5" customHeight="1" x14ac:dyDescent="0.25">
      <c r="A242" s="7" t="s">
        <v>1132</v>
      </c>
      <c r="B242" s="7" t="s">
        <v>1060</v>
      </c>
      <c r="C242" s="7" t="s">
        <v>217</v>
      </c>
      <c r="D242" s="7" t="s">
        <v>1</v>
      </c>
      <c r="E242" s="8" t="b">
        <v>0</v>
      </c>
      <c r="F242" s="7" t="s">
        <v>1133</v>
      </c>
      <c r="G242" s="7" t="s">
        <v>66</v>
      </c>
      <c r="H242" s="7" t="s">
        <v>1134</v>
      </c>
      <c r="I242" s="7" t="s">
        <v>1089</v>
      </c>
      <c r="J242" s="7" t="s">
        <v>68</v>
      </c>
      <c r="K242" s="7" t="s">
        <v>69</v>
      </c>
      <c r="L242" s="9">
        <v>38169</v>
      </c>
      <c r="M242" s="7" t="s">
        <v>70</v>
      </c>
      <c r="N242" s="7" t="s">
        <v>1135</v>
      </c>
      <c r="O242" s="7" t="s">
        <v>1132</v>
      </c>
      <c r="P242" s="7" t="s">
        <v>1136</v>
      </c>
      <c r="Q242" s="7" t="s">
        <v>1137</v>
      </c>
      <c r="R242" s="7" t="s">
        <v>74</v>
      </c>
      <c r="S242" s="7" t="s">
        <v>74</v>
      </c>
      <c r="T242" s="7" t="s">
        <v>177</v>
      </c>
      <c r="U242" s="7" t="s">
        <v>74</v>
      </c>
      <c r="V242" s="7" t="s">
        <v>74</v>
      </c>
      <c r="W242" s="7" t="s">
        <v>74</v>
      </c>
      <c r="X242" s="7" t="s">
        <v>76</v>
      </c>
      <c r="Y242" s="7" t="s">
        <v>76</v>
      </c>
      <c r="Z242" s="7" t="s">
        <v>75</v>
      </c>
      <c r="AA242" s="7" t="s">
        <v>76</v>
      </c>
      <c r="AB242" s="7" t="s">
        <v>76</v>
      </c>
      <c r="AC242" s="7" t="s">
        <v>74</v>
      </c>
      <c r="AD242" s="7" t="s">
        <v>74</v>
      </c>
      <c r="AE242" s="7" t="s">
        <v>77</v>
      </c>
      <c r="AF242" s="7" t="s">
        <v>224</v>
      </c>
      <c r="AG242" s="7" t="s">
        <v>225</v>
      </c>
      <c r="AH242" s="7" t="s">
        <v>76</v>
      </c>
      <c r="AI242" s="7" t="s">
        <v>76</v>
      </c>
      <c r="AJ242" s="7" t="s">
        <v>1137</v>
      </c>
      <c r="AK242" s="7" t="s">
        <v>74</v>
      </c>
      <c r="AL242" s="7" t="s">
        <v>74</v>
      </c>
      <c r="AM242" s="7" t="s">
        <v>74</v>
      </c>
      <c r="AN242" s="7" t="s">
        <v>632</v>
      </c>
      <c r="AO242" s="10"/>
      <c r="AP242" s="10"/>
      <c r="AQ242" s="8" t="b">
        <v>0</v>
      </c>
      <c r="AR242" s="8">
        <v>-1</v>
      </c>
      <c r="AS242" s="8">
        <v>-1</v>
      </c>
      <c r="AT242" s="8">
        <v>-1</v>
      </c>
    </row>
    <row r="243" spans="1:46" ht="13.5" customHeight="1" x14ac:dyDescent="0.25">
      <c r="A243" s="7" t="s">
        <v>1138</v>
      </c>
      <c r="B243" s="7" t="s">
        <v>1060</v>
      </c>
      <c r="C243" s="7" t="s">
        <v>217</v>
      </c>
      <c r="D243" s="7" t="s">
        <v>1</v>
      </c>
      <c r="E243" s="8" t="b">
        <v>0</v>
      </c>
      <c r="F243" s="7" t="s">
        <v>1139</v>
      </c>
      <c r="G243" s="7" t="s">
        <v>66</v>
      </c>
      <c r="H243" s="7" t="s">
        <v>1134</v>
      </c>
      <c r="I243" s="7" t="s">
        <v>1089</v>
      </c>
      <c r="J243" s="7" t="s">
        <v>68</v>
      </c>
      <c r="K243" s="7" t="s">
        <v>69</v>
      </c>
      <c r="L243" s="9">
        <v>39904</v>
      </c>
      <c r="M243" s="7" t="s">
        <v>70</v>
      </c>
      <c r="N243" s="7" t="s">
        <v>1140</v>
      </c>
      <c r="O243" s="7" t="s">
        <v>1138</v>
      </c>
      <c r="P243" s="7" t="s">
        <v>126</v>
      </c>
      <c r="Q243" s="7" t="s">
        <v>72</v>
      </c>
      <c r="R243" s="7" t="s">
        <v>74</v>
      </c>
      <c r="S243" s="7" t="s">
        <v>74</v>
      </c>
      <c r="T243" s="7" t="s">
        <v>74</v>
      </c>
      <c r="U243" s="7" t="s">
        <v>74</v>
      </c>
      <c r="V243" s="7" t="s">
        <v>74</v>
      </c>
      <c r="W243" s="7" t="s">
        <v>74</v>
      </c>
      <c r="X243" s="7" t="s">
        <v>75</v>
      </c>
      <c r="Y243" s="7" t="s">
        <v>76</v>
      </c>
      <c r="Z243" s="7" t="s">
        <v>76</v>
      </c>
      <c r="AA243" s="7" t="s">
        <v>75</v>
      </c>
      <c r="AB243" s="7" t="s">
        <v>76</v>
      </c>
      <c r="AC243" s="7" t="s">
        <v>1133</v>
      </c>
      <c r="AD243" s="7" t="s">
        <v>1132</v>
      </c>
      <c r="AE243" s="7" t="s">
        <v>77</v>
      </c>
      <c r="AF243" s="7" t="s">
        <v>224</v>
      </c>
      <c r="AG243" s="7" t="s">
        <v>225</v>
      </c>
      <c r="AH243" s="7" t="s">
        <v>76</v>
      </c>
      <c r="AI243" s="7" t="s">
        <v>76</v>
      </c>
      <c r="AJ243" s="7" t="s">
        <v>74</v>
      </c>
      <c r="AK243" s="7" t="s">
        <v>74</v>
      </c>
      <c r="AL243" s="7" t="s">
        <v>74</v>
      </c>
      <c r="AM243" s="7" t="s">
        <v>74</v>
      </c>
      <c r="AN243" s="7" t="s">
        <v>74</v>
      </c>
      <c r="AO243" s="10"/>
      <c r="AP243" s="10"/>
      <c r="AQ243" s="8" t="b">
        <v>0</v>
      </c>
      <c r="AR243" s="8">
        <v>-1</v>
      </c>
      <c r="AS243" s="8">
        <v>-1</v>
      </c>
      <c r="AT243" s="8">
        <v>0</v>
      </c>
    </row>
    <row r="244" spans="1:46" ht="13.5" customHeight="1" x14ac:dyDescent="0.25">
      <c r="A244" s="7" t="s">
        <v>1141</v>
      </c>
      <c r="B244" s="7" t="s">
        <v>1060</v>
      </c>
      <c r="C244" s="7" t="s">
        <v>217</v>
      </c>
      <c r="D244" s="7" t="s">
        <v>1</v>
      </c>
      <c r="E244" s="8" t="b">
        <v>0</v>
      </c>
      <c r="F244" s="7" t="s">
        <v>1142</v>
      </c>
      <c r="G244" s="7" t="s">
        <v>66</v>
      </c>
      <c r="H244" s="7" t="s">
        <v>1134</v>
      </c>
      <c r="I244" s="7" t="s">
        <v>1089</v>
      </c>
      <c r="J244" s="7" t="s">
        <v>68</v>
      </c>
      <c r="K244" s="7" t="s">
        <v>76</v>
      </c>
      <c r="L244" s="9">
        <v>40868</v>
      </c>
      <c r="M244" s="7" t="s">
        <v>70</v>
      </c>
      <c r="N244" s="7" t="s">
        <v>1143</v>
      </c>
      <c r="O244" s="7" t="s">
        <v>1141</v>
      </c>
      <c r="P244" s="7" t="s">
        <v>126</v>
      </c>
      <c r="Q244" s="7" t="s">
        <v>72</v>
      </c>
      <c r="R244" s="7" t="s">
        <v>74</v>
      </c>
      <c r="S244" s="7" t="s">
        <v>74</v>
      </c>
      <c r="T244" s="7" t="s">
        <v>74</v>
      </c>
      <c r="U244" s="7" t="s">
        <v>74</v>
      </c>
      <c r="V244" s="7" t="s">
        <v>74</v>
      </c>
      <c r="W244" s="7" t="s">
        <v>74</v>
      </c>
      <c r="X244" s="7" t="s">
        <v>75</v>
      </c>
      <c r="Y244" s="7" t="s">
        <v>76</v>
      </c>
      <c r="Z244" s="7" t="s">
        <v>76</v>
      </c>
      <c r="AA244" s="7" t="s">
        <v>75</v>
      </c>
      <c r="AB244" s="7" t="s">
        <v>76</v>
      </c>
      <c r="AC244" s="7" t="s">
        <v>1133</v>
      </c>
      <c r="AD244" s="7" t="s">
        <v>1132</v>
      </c>
      <c r="AE244" s="7" t="s">
        <v>77</v>
      </c>
      <c r="AF244" s="7" t="s">
        <v>224</v>
      </c>
      <c r="AG244" s="7" t="s">
        <v>225</v>
      </c>
      <c r="AH244" s="7" t="s">
        <v>76</v>
      </c>
      <c r="AI244" s="7" t="s">
        <v>76</v>
      </c>
      <c r="AJ244" s="7" t="s">
        <v>74</v>
      </c>
      <c r="AK244" s="7" t="s">
        <v>74</v>
      </c>
      <c r="AL244" s="7" t="s">
        <v>74</v>
      </c>
      <c r="AM244" s="7" t="s">
        <v>74</v>
      </c>
      <c r="AN244" s="7" t="s">
        <v>632</v>
      </c>
      <c r="AO244" s="10"/>
      <c r="AP244" s="10"/>
      <c r="AQ244" s="8" t="b">
        <v>0</v>
      </c>
      <c r="AR244" s="8">
        <v>-1</v>
      </c>
      <c r="AS244" s="8">
        <v>-1</v>
      </c>
      <c r="AT244" s="8">
        <v>0</v>
      </c>
    </row>
    <row r="245" spans="1:46" ht="13.5" customHeight="1" x14ac:dyDescent="0.25">
      <c r="A245" s="7" t="s">
        <v>1144</v>
      </c>
      <c r="B245" s="7" t="s">
        <v>1060</v>
      </c>
      <c r="C245" s="7" t="s">
        <v>217</v>
      </c>
      <c r="D245" s="7" t="s">
        <v>1</v>
      </c>
      <c r="E245" s="8" t="b">
        <v>0</v>
      </c>
      <c r="F245" s="7" t="s">
        <v>1145</v>
      </c>
      <c r="G245" s="7" t="s">
        <v>66</v>
      </c>
      <c r="H245" s="7" t="s">
        <v>1113</v>
      </c>
      <c r="I245" s="7" t="s">
        <v>1089</v>
      </c>
      <c r="J245" s="7" t="s">
        <v>68</v>
      </c>
      <c r="K245" s="7" t="s">
        <v>69</v>
      </c>
      <c r="L245" s="9">
        <v>38169</v>
      </c>
      <c r="M245" s="7" t="s">
        <v>70</v>
      </c>
      <c r="N245" s="7" t="s">
        <v>1146</v>
      </c>
      <c r="O245" s="7" t="s">
        <v>1144</v>
      </c>
      <c r="P245" s="7" t="s">
        <v>72</v>
      </c>
      <c r="Q245" s="7" t="s">
        <v>74</v>
      </c>
      <c r="R245" s="7" t="s">
        <v>74</v>
      </c>
      <c r="S245" s="7" t="s">
        <v>74</v>
      </c>
      <c r="T245" s="7" t="s">
        <v>177</v>
      </c>
      <c r="U245" s="7" t="s">
        <v>74</v>
      </c>
      <c r="V245" s="7" t="s">
        <v>74</v>
      </c>
      <c r="W245" s="7" t="s">
        <v>74</v>
      </c>
      <c r="X245" s="7" t="s">
        <v>75</v>
      </c>
      <c r="Y245" s="7" t="s">
        <v>76</v>
      </c>
      <c r="Z245" s="7" t="s">
        <v>75</v>
      </c>
      <c r="AA245" s="7" t="s">
        <v>76</v>
      </c>
      <c r="AB245" s="7" t="s">
        <v>76</v>
      </c>
      <c r="AC245" s="7" t="s">
        <v>74</v>
      </c>
      <c r="AD245" s="7" t="s">
        <v>74</v>
      </c>
      <c r="AE245" s="7" t="s">
        <v>77</v>
      </c>
      <c r="AF245" s="7" t="s">
        <v>224</v>
      </c>
      <c r="AG245" s="7" t="s">
        <v>225</v>
      </c>
      <c r="AH245" s="7" t="s">
        <v>76</v>
      </c>
      <c r="AI245" s="7" t="s">
        <v>76</v>
      </c>
      <c r="AJ245" s="7" t="s">
        <v>74</v>
      </c>
      <c r="AK245" s="7" t="s">
        <v>74</v>
      </c>
      <c r="AL245" s="7" t="s">
        <v>74</v>
      </c>
      <c r="AM245" s="7" t="s">
        <v>74</v>
      </c>
      <c r="AN245" s="7" t="s">
        <v>74</v>
      </c>
      <c r="AO245" s="10"/>
      <c r="AP245" s="10"/>
      <c r="AQ245" s="8" t="b">
        <v>0</v>
      </c>
      <c r="AR245" s="8">
        <v>-1</v>
      </c>
      <c r="AS245" s="8">
        <v>-1</v>
      </c>
      <c r="AT245" s="8">
        <v>-1</v>
      </c>
    </row>
    <row r="246" spans="1:46" ht="13.5" customHeight="1" x14ac:dyDescent="0.25">
      <c r="A246" s="7" t="s">
        <v>1147</v>
      </c>
      <c r="B246" s="7" t="s">
        <v>1060</v>
      </c>
      <c r="C246" s="7" t="s">
        <v>217</v>
      </c>
      <c r="D246" s="7" t="s">
        <v>1</v>
      </c>
      <c r="E246" s="8" t="b">
        <v>0</v>
      </c>
      <c r="F246" s="7" t="s">
        <v>1148</v>
      </c>
      <c r="G246" s="7" t="s">
        <v>66</v>
      </c>
      <c r="H246" s="7" t="s">
        <v>1113</v>
      </c>
      <c r="I246" s="7" t="s">
        <v>1089</v>
      </c>
      <c r="J246" s="7" t="s">
        <v>68</v>
      </c>
      <c r="K246" s="7" t="s">
        <v>69</v>
      </c>
      <c r="L246" s="9">
        <v>39755</v>
      </c>
      <c r="M246" s="7" t="s">
        <v>70</v>
      </c>
      <c r="N246" s="7" t="s">
        <v>1149</v>
      </c>
      <c r="O246" s="7" t="s">
        <v>1147</v>
      </c>
      <c r="P246" s="7" t="s">
        <v>126</v>
      </c>
      <c r="Q246" s="7" t="s">
        <v>72</v>
      </c>
      <c r="R246" s="7" t="s">
        <v>74</v>
      </c>
      <c r="S246" s="7" t="s">
        <v>74</v>
      </c>
      <c r="T246" s="7" t="s">
        <v>74</v>
      </c>
      <c r="U246" s="7" t="s">
        <v>74</v>
      </c>
      <c r="V246" s="7" t="s">
        <v>74</v>
      </c>
      <c r="W246" s="7" t="s">
        <v>74</v>
      </c>
      <c r="X246" s="7" t="s">
        <v>75</v>
      </c>
      <c r="Y246" s="7" t="s">
        <v>76</v>
      </c>
      <c r="Z246" s="7" t="s">
        <v>76</v>
      </c>
      <c r="AA246" s="7" t="s">
        <v>75</v>
      </c>
      <c r="AB246" s="7" t="s">
        <v>76</v>
      </c>
      <c r="AC246" s="7" t="s">
        <v>1145</v>
      </c>
      <c r="AD246" s="7" t="s">
        <v>1144</v>
      </c>
      <c r="AE246" s="7" t="s">
        <v>77</v>
      </c>
      <c r="AF246" s="7" t="s">
        <v>224</v>
      </c>
      <c r="AG246" s="7" t="s">
        <v>225</v>
      </c>
      <c r="AH246" s="7" t="s">
        <v>76</v>
      </c>
      <c r="AI246" s="7" t="s">
        <v>76</v>
      </c>
      <c r="AJ246" s="7" t="s">
        <v>74</v>
      </c>
      <c r="AK246" s="7" t="s">
        <v>74</v>
      </c>
      <c r="AL246" s="7" t="s">
        <v>74</v>
      </c>
      <c r="AM246" s="7" t="s">
        <v>74</v>
      </c>
      <c r="AN246" s="7" t="s">
        <v>74</v>
      </c>
      <c r="AO246" s="10"/>
      <c r="AP246" s="10"/>
      <c r="AQ246" s="8" t="b">
        <v>0</v>
      </c>
      <c r="AR246" s="8">
        <v>-1</v>
      </c>
      <c r="AS246" s="8">
        <v>-1</v>
      </c>
      <c r="AT246" s="8">
        <v>0</v>
      </c>
    </row>
    <row r="247" spans="1:46" ht="13.5" customHeight="1" x14ac:dyDescent="0.25">
      <c r="A247" s="7" t="s">
        <v>1150</v>
      </c>
      <c r="B247" s="7" t="s">
        <v>646</v>
      </c>
      <c r="C247" s="7" t="s">
        <v>217</v>
      </c>
      <c r="D247" s="7" t="s">
        <v>1</v>
      </c>
      <c r="E247" s="8" t="b">
        <v>0</v>
      </c>
      <c r="F247" s="7" t="s">
        <v>1151</v>
      </c>
      <c r="G247" s="7" t="s">
        <v>74</v>
      </c>
      <c r="H247" s="7" t="s">
        <v>1152</v>
      </c>
      <c r="I247" s="7" t="s">
        <v>1150</v>
      </c>
      <c r="J247" s="7" t="s">
        <v>68</v>
      </c>
      <c r="K247" s="7" t="s">
        <v>69</v>
      </c>
      <c r="L247" s="9">
        <v>38740</v>
      </c>
      <c r="M247" s="7" t="s">
        <v>70</v>
      </c>
      <c r="N247" s="7" t="s">
        <v>1153</v>
      </c>
      <c r="O247" s="7" t="s">
        <v>1150</v>
      </c>
      <c r="P247" s="7" t="s">
        <v>103</v>
      </c>
      <c r="Q247" s="7" t="s">
        <v>74</v>
      </c>
      <c r="R247" s="7" t="s">
        <v>74</v>
      </c>
      <c r="S247" s="7" t="s">
        <v>74</v>
      </c>
      <c r="T247" s="7" t="s">
        <v>73</v>
      </c>
      <c r="U247" s="7" t="s">
        <v>552</v>
      </c>
      <c r="V247" s="7" t="s">
        <v>74</v>
      </c>
      <c r="W247" s="7" t="s">
        <v>74</v>
      </c>
      <c r="X247" s="7" t="s">
        <v>76</v>
      </c>
      <c r="Y247" s="7" t="s">
        <v>76</v>
      </c>
      <c r="Z247" s="7" t="s">
        <v>76</v>
      </c>
      <c r="AA247" s="7" t="s">
        <v>76</v>
      </c>
      <c r="AB247" s="7" t="s">
        <v>76</v>
      </c>
      <c r="AC247" s="7" t="s">
        <v>74</v>
      </c>
      <c r="AD247" s="7" t="s">
        <v>74</v>
      </c>
      <c r="AE247" s="7" t="s">
        <v>77</v>
      </c>
      <c r="AF247" s="7" t="s">
        <v>224</v>
      </c>
      <c r="AG247" s="7" t="s">
        <v>225</v>
      </c>
      <c r="AH247" s="7" t="s">
        <v>76</v>
      </c>
      <c r="AI247" s="7" t="s">
        <v>76</v>
      </c>
      <c r="AJ247" s="7" t="s">
        <v>74</v>
      </c>
      <c r="AK247" s="7" t="s">
        <v>1154</v>
      </c>
      <c r="AL247" s="7" t="s">
        <v>74</v>
      </c>
      <c r="AM247" s="7" t="s">
        <v>74</v>
      </c>
      <c r="AN247" s="7" t="s">
        <v>74</v>
      </c>
      <c r="AO247" s="10"/>
      <c r="AP247" s="10"/>
      <c r="AQ247" s="8" t="b">
        <v>0</v>
      </c>
      <c r="AR247" s="8">
        <v>0</v>
      </c>
      <c r="AS247" s="8">
        <v>0</v>
      </c>
      <c r="AT247" s="8">
        <v>-1</v>
      </c>
    </row>
    <row r="248" spans="1:46" ht="13.5" customHeight="1" x14ac:dyDescent="0.25">
      <c r="A248" s="7" t="s">
        <v>975</v>
      </c>
      <c r="B248" s="7" t="s">
        <v>122</v>
      </c>
      <c r="C248" s="7" t="s">
        <v>64</v>
      </c>
      <c r="D248" s="7" t="s">
        <v>1</v>
      </c>
      <c r="E248" s="8" t="b">
        <v>0</v>
      </c>
      <c r="F248" s="7" t="s">
        <v>974</v>
      </c>
      <c r="G248" s="7" t="s">
        <v>66</v>
      </c>
      <c r="H248" s="7" t="s">
        <v>1155</v>
      </c>
      <c r="I248" s="7" t="s">
        <v>975</v>
      </c>
      <c r="J248" s="7" t="s">
        <v>68</v>
      </c>
      <c r="K248" s="7" t="s">
        <v>69</v>
      </c>
      <c r="L248" s="9">
        <v>39630</v>
      </c>
      <c r="M248" s="7" t="s">
        <v>70</v>
      </c>
      <c r="N248" s="7" t="s">
        <v>1156</v>
      </c>
      <c r="O248" s="7" t="s">
        <v>975</v>
      </c>
      <c r="P248" s="7" t="s">
        <v>520</v>
      </c>
      <c r="Q248" s="7" t="s">
        <v>73</v>
      </c>
      <c r="R248" s="7" t="s">
        <v>74</v>
      </c>
      <c r="S248" s="7" t="s">
        <v>74</v>
      </c>
      <c r="T248" s="7" t="s">
        <v>74</v>
      </c>
      <c r="U248" s="7" t="s">
        <v>74</v>
      </c>
      <c r="V248" s="7" t="s">
        <v>74</v>
      </c>
      <c r="W248" s="7" t="s">
        <v>74</v>
      </c>
      <c r="X248" s="7" t="s">
        <v>76</v>
      </c>
      <c r="Y248" s="7" t="s">
        <v>76</v>
      </c>
      <c r="Z248" s="7" t="s">
        <v>75</v>
      </c>
      <c r="AA248" s="7" t="s">
        <v>76</v>
      </c>
      <c r="AB248" s="7" t="s">
        <v>76</v>
      </c>
      <c r="AC248" s="7" t="s">
        <v>74</v>
      </c>
      <c r="AD248" s="7" t="s">
        <v>74</v>
      </c>
      <c r="AE248" s="7" t="s">
        <v>77</v>
      </c>
      <c r="AF248" s="7" t="s">
        <v>129</v>
      </c>
      <c r="AG248" s="7" t="s">
        <v>130</v>
      </c>
      <c r="AH248" s="7" t="s">
        <v>76</v>
      </c>
      <c r="AI248" s="7" t="s">
        <v>75</v>
      </c>
      <c r="AJ248" s="7" t="s">
        <v>74</v>
      </c>
      <c r="AK248" s="7" t="s">
        <v>74</v>
      </c>
      <c r="AL248" s="7" t="s">
        <v>74</v>
      </c>
      <c r="AM248" s="7" t="s">
        <v>74</v>
      </c>
      <c r="AN248" s="7" t="s">
        <v>74</v>
      </c>
      <c r="AO248" s="10"/>
      <c r="AP248" s="10"/>
      <c r="AQ248" s="8" t="b">
        <v>0</v>
      </c>
      <c r="AR248" s="8">
        <v>-1</v>
      </c>
      <c r="AS248" s="8">
        <v>-1</v>
      </c>
      <c r="AT248" s="8">
        <v>-1</v>
      </c>
    </row>
    <row r="249" spans="1:46" ht="13.5" customHeight="1" x14ac:dyDescent="0.25">
      <c r="A249" s="7" t="s">
        <v>1157</v>
      </c>
      <c r="B249" s="7" t="s">
        <v>646</v>
      </c>
      <c r="C249" s="7" t="s">
        <v>217</v>
      </c>
      <c r="D249" s="7" t="s">
        <v>1</v>
      </c>
      <c r="E249" s="8" t="b">
        <v>0</v>
      </c>
      <c r="F249" s="7" t="s">
        <v>1158</v>
      </c>
      <c r="G249" s="7" t="s">
        <v>90</v>
      </c>
      <c r="H249" s="7" t="s">
        <v>648</v>
      </c>
      <c r="I249" s="7" t="s">
        <v>649</v>
      </c>
      <c r="J249" s="7" t="s">
        <v>68</v>
      </c>
      <c r="K249" s="7" t="s">
        <v>69</v>
      </c>
      <c r="L249" s="9">
        <v>40553</v>
      </c>
      <c r="M249" s="7" t="s">
        <v>70</v>
      </c>
      <c r="N249" s="7" t="s">
        <v>1159</v>
      </c>
      <c r="O249" s="7" t="s">
        <v>1157</v>
      </c>
      <c r="P249" s="7" t="s">
        <v>360</v>
      </c>
      <c r="Q249" s="7" t="s">
        <v>74</v>
      </c>
      <c r="R249" s="7" t="s">
        <v>74</v>
      </c>
      <c r="S249" s="7" t="s">
        <v>74</v>
      </c>
      <c r="T249" s="7" t="s">
        <v>74</v>
      </c>
      <c r="U249" s="7" t="s">
        <v>74</v>
      </c>
      <c r="V249" s="7" t="s">
        <v>651</v>
      </c>
      <c r="W249" s="7" t="s">
        <v>652</v>
      </c>
      <c r="X249" s="7" t="s">
        <v>76</v>
      </c>
      <c r="Y249" s="7" t="s">
        <v>76</v>
      </c>
      <c r="Z249" s="7" t="s">
        <v>75</v>
      </c>
      <c r="AA249" s="7" t="s">
        <v>76</v>
      </c>
      <c r="AB249" s="7" t="s">
        <v>76</v>
      </c>
      <c r="AC249" s="7" t="s">
        <v>74</v>
      </c>
      <c r="AD249" s="7" t="s">
        <v>74</v>
      </c>
      <c r="AE249" s="7" t="s">
        <v>77</v>
      </c>
      <c r="AF249" s="7" t="s">
        <v>224</v>
      </c>
      <c r="AG249" s="7" t="s">
        <v>225</v>
      </c>
      <c r="AH249" s="7" t="s">
        <v>76</v>
      </c>
      <c r="AI249" s="7" t="s">
        <v>75</v>
      </c>
      <c r="AJ249" s="7" t="s">
        <v>74</v>
      </c>
      <c r="AK249" s="7" t="s">
        <v>74</v>
      </c>
      <c r="AL249" s="7" t="s">
        <v>74</v>
      </c>
      <c r="AM249" s="7" t="s">
        <v>74</v>
      </c>
      <c r="AN249" s="7" t="s">
        <v>74</v>
      </c>
      <c r="AO249" s="10"/>
      <c r="AP249" s="10"/>
      <c r="AQ249" s="8" t="b">
        <v>0</v>
      </c>
      <c r="AR249" s="8">
        <v>-1</v>
      </c>
      <c r="AS249" s="8">
        <v>-1</v>
      </c>
      <c r="AT249" s="8">
        <v>-1</v>
      </c>
    </row>
    <row r="250" spans="1:46" ht="13.5" customHeight="1" x14ac:dyDescent="0.25">
      <c r="A250" s="7" t="s">
        <v>1160</v>
      </c>
      <c r="B250" s="7" t="s">
        <v>151</v>
      </c>
      <c r="C250" s="7" t="s">
        <v>151</v>
      </c>
      <c r="D250" s="7" t="s">
        <v>1</v>
      </c>
      <c r="E250" s="8" t="b">
        <v>1</v>
      </c>
      <c r="F250" s="7" t="s">
        <v>1161</v>
      </c>
      <c r="G250" s="7" t="s">
        <v>74</v>
      </c>
      <c r="H250" s="7" t="s">
        <v>1162</v>
      </c>
      <c r="I250" s="7" t="s">
        <v>1163</v>
      </c>
      <c r="J250" s="7" t="s">
        <v>68</v>
      </c>
      <c r="K250" s="7" t="s">
        <v>69</v>
      </c>
      <c r="L250" s="9">
        <v>39630</v>
      </c>
      <c r="M250" s="7" t="s">
        <v>70</v>
      </c>
      <c r="N250" s="7" t="s">
        <v>1164</v>
      </c>
      <c r="O250" s="7" t="s">
        <v>1160</v>
      </c>
      <c r="P250" s="7" t="s">
        <v>103</v>
      </c>
      <c r="Q250" s="7" t="s">
        <v>74</v>
      </c>
      <c r="R250" s="7" t="s">
        <v>74</v>
      </c>
      <c r="S250" s="7" t="s">
        <v>74</v>
      </c>
      <c r="T250" s="7" t="s">
        <v>74</v>
      </c>
      <c r="U250" s="7" t="s">
        <v>74</v>
      </c>
      <c r="V250" s="7" t="s">
        <v>74</v>
      </c>
      <c r="W250" s="7" t="s">
        <v>74</v>
      </c>
      <c r="X250" s="7" t="s">
        <v>76</v>
      </c>
      <c r="Y250" s="7" t="s">
        <v>76</v>
      </c>
      <c r="Z250" s="7" t="s">
        <v>75</v>
      </c>
      <c r="AA250" s="7" t="s">
        <v>76</v>
      </c>
      <c r="AB250" s="7" t="s">
        <v>76</v>
      </c>
      <c r="AC250" s="7" t="s">
        <v>74</v>
      </c>
      <c r="AD250" s="7" t="s">
        <v>74</v>
      </c>
      <c r="AE250" s="7" t="s">
        <v>77</v>
      </c>
      <c r="AF250" s="7" t="s">
        <v>393</v>
      </c>
      <c r="AG250" s="7" t="s">
        <v>392</v>
      </c>
      <c r="AH250" s="7" t="s">
        <v>75</v>
      </c>
      <c r="AI250" s="7" t="s">
        <v>75</v>
      </c>
      <c r="AJ250" s="7" t="s">
        <v>74</v>
      </c>
      <c r="AK250" s="7" t="s">
        <v>1165</v>
      </c>
      <c r="AL250" s="7" t="s">
        <v>74</v>
      </c>
      <c r="AM250" s="7" t="s">
        <v>74</v>
      </c>
      <c r="AN250" s="7" t="s">
        <v>74</v>
      </c>
      <c r="AO250" s="10"/>
      <c r="AP250" s="10"/>
      <c r="AQ250" s="8" t="b">
        <v>0</v>
      </c>
      <c r="AR250" s="8">
        <v>-1</v>
      </c>
      <c r="AS250" s="8">
        <v>-1</v>
      </c>
      <c r="AT250" s="8">
        <v>-1</v>
      </c>
    </row>
    <row r="251" spans="1:46" ht="13.5" customHeight="1" x14ac:dyDescent="0.25">
      <c r="A251" s="7" t="s">
        <v>1166</v>
      </c>
      <c r="B251" s="7" t="s">
        <v>151</v>
      </c>
      <c r="C251" s="7" t="s">
        <v>151</v>
      </c>
      <c r="D251" s="7" t="s">
        <v>1</v>
      </c>
      <c r="E251" s="8" t="b">
        <v>1</v>
      </c>
      <c r="F251" s="7" t="s">
        <v>1167</v>
      </c>
      <c r="G251" s="7" t="s">
        <v>74</v>
      </c>
      <c r="H251" s="7" t="s">
        <v>1162</v>
      </c>
      <c r="I251" s="7" t="s">
        <v>1163</v>
      </c>
      <c r="J251" s="7" t="s">
        <v>68</v>
      </c>
      <c r="K251" s="7" t="s">
        <v>69</v>
      </c>
      <c r="L251" s="9">
        <v>39630</v>
      </c>
      <c r="M251" s="7" t="s">
        <v>70</v>
      </c>
      <c r="N251" s="7" t="s">
        <v>1168</v>
      </c>
      <c r="O251" s="7" t="s">
        <v>1166</v>
      </c>
      <c r="P251" s="7" t="s">
        <v>146</v>
      </c>
      <c r="Q251" s="7" t="s">
        <v>72</v>
      </c>
      <c r="R251" s="7" t="s">
        <v>74</v>
      </c>
      <c r="S251" s="7" t="s">
        <v>74</v>
      </c>
      <c r="T251" s="7" t="s">
        <v>73</v>
      </c>
      <c r="U251" s="7" t="s">
        <v>74</v>
      </c>
      <c r="V251" s="7" t="s">
        <v>74</v>
      </c>
      <c r="W251" s="7" t="s">
        <v>74</v>
      </c>
      <c r="X251" s="7" t="s">
        <v>75</v>
      </c>
      <c r="Y251" s="7" t="s">
        <v>76</v>
      </c>
      <c r="Z251" s="7" t="s">
        <v>76</v>
      </c>
      <c r="AA251" s="7" t="s">
        <v>76</v>
      </c>
      <c r="AB251" s="7" t="s">
        <v>75</v>
      </c>
      <c r="AC251" s="7" t="s">
        <v>1161</v>
      </c>
      <c r="AD251" s="7" t="s">
        <v>1160</v>
      </c>
      <c r="AE251" s="7" t="s">
        <v>77</v>
      </c>
      <c r="AF251" s="7" t="s">
        <v>393</v>
      </c>
      <c r="AG251" s="7" t="s">
        <v>392</v>
      </c>
      <c r="AH251" s="7" t="s">
        <v>76</v>
      </c>
      <c r="AI251" s="7" t="s">
        <v>76</v>
      </c>
      <c r="AJ251" s="7" t="s">
        <v>74</v>
      </c>
      <c r="AK251" s="7" t="s">
        <v>1165</v>
      </c>
      <c r="AL251" s="7" t="s">
        <v>74</v>
      </c>
      <c r="AM251" s="7" t="s">
        <v>74</v>
      </c>
      <c r="AN251" s="7" t="s">
        <v>74</v>
      </c>
      <c r="AO251" s="10"/>
      <c r="AP251" s="10"/>
      <c r="AQ251" s="8" t="b">
        <v>0</v>
      </c>
      <c r="AR251" s="8">
        <v>-1</v>
      </c>
      <c r="AS251" s="8">
        <v>-1</v>
      </c>
      <c r="AT251" s="8">
        <v>-1</v>
      </c>
    </row>
    <row r="252" spans="1:46" ht="13.5" customHeight="1" x14ac:dyDescent="0.25">
      <c r="A252" s="7" t="s">
        <v>1169</v>
      </c>
      <c r="B252" s="7" t="s">
        <v>81</v>
      </c>
      <c r="C252" s="7" t="s">
        <v>82</v>
      </c>
      <c r="D252" s="7" t="s">
        <v>1</v>
      </c>
      <c r="E252" s="8" t="b">
        <v>0</v>
      </c>
      <c r="F252" s="7" t="s">
        <v>1170</v>
      </c>
      <c r="G252" s="7" t="s">
        <v>90</v>
      </c>
      <c r="H252" s="7" t="s">
        <v>353</v>
      </c>
      <c r="I252" s="7" t="s">
        <v>354</v>
      </c>
      <c r="J252" s="7" t="s">
        <v>68</v>
      </c>
      <c r="K252" s="7" t="s">
        <v>69</v>
      </c>
      <c r="L252" s="9">
        <v>40008</v>
      </c>
      <c r="M252" s="7" t="s">
        <v>70</v>
      </c>
      <c r="N252" s="7" t="s">
        <v>1171</v>
      </c>
      <c r="O252" s="7" t="s">
        <v>1169</v>
      </c>
      <c r="P252" s="7" t="s">
        <v>94</v>
      </c>
      <c r="Q252" s="7" t="s">
        <v>74</v>
      </c>
      <c r="R252" s="7" t="s">
        <v>74</v>
      </c>
      <c r="S252" s="7" t="s">
        <v>74</v>
      </c>
      <c r="T252" s="7" t="s">
        <v>74</v>
      </c>
      <c r="U252" s="7" t="s">
        <v>74</v>
      </c>
      <c r="V252" s="7" t="s">
        <v>1172</v>
      </c>
      <c r="W252" s="7" t="s">
        <v>96</v>
      </c>
      <c r="X252" s="7" t="s">
        <v>76</v>
      </c>
      <c r="Y252" s="7" t="s">
        <v>76</v>
      </c>
      <c r="Z252" s="7" t="s">
        <v>75</v>
      </c>
      <c r="AA252" s="7" t="s">
        <v>76</v>
      </c>
      <c r="AB252" s="7" t="s">
        <v>76</v>
      </c>
      <c r="AC252" s="7" t="s">
        <v>74</v>
      </c>
      <c r="AD252" s="7" t="s">
        <v>74</v>
      </c>
      <c r="AE252" s="7" t="s">
        <v>77</v>
      </c>
      <c r="AF252" s="7" t="s">
        <v>86</v>
      </c>
      <c r="AG252" s="7" t="s">
        <v>87</v>
      </c>
      <c r="AH252" s="7" t="s">
        <v>76</v>
      </c>
      <c r="AI252" s="7" t="s">
        <v>76</v>
      </c>
      <c r="AJ252" s="7" t="s">
        <v>74</v>
      </c>
      <c r="AK252" s="7" t="s">
        <v>74</v>
      </c>
      <c r="AL252" s="7" t="s">
        <v>74</v>
      </c>
      <c r="AM252" s="7" t="s">
        <v>74</v>
      </c>
      <c r="AN252" s="7" t="s">
        <v>74</v>
      </c>
      <c r="AO252" s="10"/>
      <c r="AP252" s="10"/>
      <c r="AQ252" s="8" t="b">
        <v>0</v>
      </c>
      <c r="AR252" s="8">
        <v>-1</v>
      </c>
      <c r="AS252" s="8">
        <v>-1</v>
      </c>
      <c r="AT252" s="8">
        <v>-1</v>
      </c>
    </row>
    <row r="253" spans="1:46" ht="13.5" customHeight="1" x14ac:dyDescent="0.25">
      <c r="A253" s="7" t="s">
        <v>1173</v>
      </c>
      <c r="B253" s="7" t="s">
        <v>98</v>
      </c>
      <c r="C253" s="7" t="s">
        <v>99</v>
      </c>
      <c r="D253" s="7" t="s">
        <v>1</v>
      </c>
      <c r="E253" s="8" t="b">
        <v>0</v>
      </c>
      <c r="F253" s="7" t="s">
        <v>1174</v>
      </c>
      <c r="G253" s="7" t="s">
        <v>66</v>
      </c>
      <c r="H253" s="7" t="s">
        <v>1175</v>
      </c>
      <c r="I253" s="7" t="s">
        <v>1176</v>
      </c>
      <c r="J253" s="7" t="s">
        <v>68</v>
      </c>
      <c r="K253" s="7" t="s">
        <v>69</v>
      </c>
      <c r="L253" s="9">
        <v>39630</v>
      </c>
      <c r="M253" s="7" t="s">
        <v>70</v>
      </c>
      <c r="N253" s="7" t="s">
        <v>1177</v>
      </c>
      <c r="O253" s="7" t="s">
        <v>1173</v>
      </c>
      <c r="P253" s="7" t="s">
        <v>72</v>
      </c>
      <c r="Q253" s="7" t="s">
        <v>73</v>
      </c>
      <c r="R253" s="7" t="s">
        <v>74</v>
      </c>
      <c r="S253" s="7" t="s">
        <v>74</v>
      </c>
      <c r="T253" s="7" t="s">
        <v>73</v>
      </c>
      <c r="U253" s="7" t="s">
        <v>74</v>
      </c>
      <c r="V253" s="7" t="s">
        <v>74</v>
      </c>
      <c r="W253" s="7" t="s">
        <v>74</v>
      </c>
      <c r="X253" s="7" t="s">
        <v>75</v>
      </c>
      <c r="Y253" s="7" t="s">
        <v>76</v>
      </c>
      <c r="Z253" s="7" t="s">
        <v>75</v>
      </c>
      <c r="AA253" s="7" t="s">
        <v>76</v>
      </c>
      <c r="AB253" s="7" t="s">
        <v>76</v>
      </c>
      <c r="AC253" s="7" t="s">
        <v>74</v>
      </c>
      <c r="AD253" s="7" t="s">
        <v>74</v>
      </c>
      <c r="AE253" s="7" t="s">
        <v>77</v>
      </c>
      <c r="AF253" s="7" t="s">
        <v>170</v>
      </c>
      <c r="AG253" s="7" t="s">
        <v>171</v>
      </c>
      <c r="AH253" s="7" t="s">
        <v>75</v>
      </c>
      <c r="AI253" s="7" t="s">
        <v>75</v>
      </c>
      <c r="AJ253" s="7" t="s">
        <v>74</v>
      </c>
      <c r="AK253" s="7" t="s">
        <v>74</v>
      </c>
      <c r="AL253" s="7" t="s">
        <v>74</v>
      </c>
      <c r="AM253" s="7" t="s">
        <v>74</v>
      </c>
      <c r="AN253" s="7" t="s">
        <v>74</v>
      </c>
      <c r="AO253" s="10"/>
      <c r="AP253" s="10"/>
      <c r="AQ253" s="8" t="b">
        <v>0</v>
      </c>
      <c r="AR253" s="8">
        <v>-1</v>
      </c>
      <c r="AS253" s="8">
        <v>-1</v>
      </c>
      <c r="AT253" s="8">
        <v>-1</v>
      </c>
    </row>
    <row r="254" spans="1:46" ht="13.5" customHeight="1" x14ac:dyDescent="0.25">
      <c r="A254" s="7" t="s">
        <v>1178</v>
      </c>
      <c r="B254" s="7" t="s">
        <v>217</v>
      </c>
      <c r="C254" s="7" t="s">
        <v>217</v>
      </c>
      <c r="D254" s="7" t="s">
        <v>1</v>
      </c>
      <c r="E254" s="8" t="b">
        <v>0</v>
      </c>
      <c r="F254" s="7" t="s">
        <v>1179</v>
      </c>
      <c r="G254" s="7" t="s">
        <v>66</v>
      </c>
      <c r="H254" s="7" t="s">
        <v>1180</v>
      </c>
      <c r="I254" s="7" t="s">
        <v>1178</v>
      </c>
      <c r="J254" s="7" t="s">
        <v>68</v>
      </c>
      <c r="K254" s="7" t="s">
        <v>69</v>
      </c>
      <c r="L254" s="9">
        <v>38999</v>
      </c>
      <c r="M254" s="7" t="s">
        <v>70</v>
      </c>
      <c r="N254" s="7" t="s">
        <v>1181</v>
      </c>
      <c r="O254" s="7" t="s">
        <v>1178</v>
      </c>
      <c r="P254" s="7" t="s">
        <v>72</v>
      </c>
      <c r="Q254" s="7" t="s">
        <v>73</v>
      </c>
      <c r="R254" s="7" t="s">
        <v>74</v>
      </c>
      <c r="S254" s="7" t="s">
        <v>74</v>
      </c>
      <c r="T254" s="7" t="s">
        <v>73</v>
      </c>
      <c r="U254" s="7" t="s">
        <v>74</v>
      </c>
      <c r="V254" s="7" t="s">
        <v>74</v>
      </c>
      <c r="W254" s="7" t="s">
        <v>74</v>
      </c>
      <c r="X254" s="7" t="s">
        <v>75</v>
      </c>
      <c r="Y254" s="7" t="s">
        <v>76</v>
      </c>
      <c r="Z254" s="7" t="s">
        <v>75</v>
      </c>
      <c r="AA254" s="7" t="s">
        <v>76</v>
      </c>
      <c r="AB254" s="7" t="s">
        <v>76</v>
      </c>
      <c r="AC254" s="7" t="s">
        <v>74</v>
      </c>
      <c r="AD254" s="7" t="s">
        <v>74</v>
      </c>
      <c r="AE254" s="7" t="s">
        <v>77</v>
      </c>
      <c r="AF254" s="7" t="s">
        <v>224</v>
      </c>
      <c r="AG254" s="7" t="s">
        <v>225</v>
      </c>
      <c r="AH254" s="7" t="s">
        <v>76</v>
      </c>
      <c r="AI254" s="7" t="s">
        <v>75</v>
      </c>
      <c r="AJ254" s="7" t="s">
        <v>74</v>
      </c>
      <c r="AK254" s="7" t="s">
        <v>74</v>
      </c>
      <c r="AL254" s="7" t="s">
        <v>74</v>
      </c>
      <c r="AM254" s="7" t="s">
        <v>74</v>
      </c>
      <c r="AN254" s="7" t="s">
        <v>74</v>
      </c>
      <c r="AO254" s="10"/>
      <c r="AP254" s="10"/>
      <c r="AQ254" s="8" t="b">
        <v>0</v>
      </c>
      <c r="AR254" s="8">
        <v>-1</v>
      </c>
      <c r="AS254" s="8">
        <v>-1</v>
      </c>
      <c r="AT254" s="8">
        <v>-1</v>
      </c>
    </row>
    <row r="255" spans="1:46" ht="13.5" customHeight="1" x14ac:dyDescent="0.25">
      <c r="A255" s="7" t="s">
        <v>815</v>
      </c>
      <c r="B255" s="7" t="s">
        <v>806</v>
      </c>
      <c r="C255" s="7" t="s">
        <v>99</v>
      </c>
      <c r="D255" s="7" t="s">
        <v>1</v>
      </c>
      <c r="E255" s="8" t="b">
        <v>0</v>
      </c>
      <c r="F255" s="7" t="s">
        <v>814</v>
      </c>
      <c r="G255" s="7" t="s">
        <v>66</v>
      </c>
      <c r="H255" s="7" t="s">
        <v>1182</v>
      </c>
      <c r="I255" s="7" t="s">
        <v>815</v>
      </c>
      <c r="J255" s="7" t="s">
        <v>68</v>
      </c>
      <c r="K255" s="7" t="s">
        <v>69</v>
      </c>
      <c r="L255" s="9">
        <v>39630</v>
      </c>
      <c r="M255" s="7" t="s">
        <v>70</v>
      </c>
      <c r="N255" s="7" t="s">
        <v>1183</v>
      </c>
      <c r="O255" s="7" t="s">
        <v>815</v>
      </c>
      <c r="P255" s="7" t="s">
        <v>72</v>
      </c>
      <c r="Q255" s="7" t="s">
        <v>73</v>
      </c>
      <c r="R255" s="7" t="s">
        <v>74</v>
      </c>
      <c r="S255" s="7" t="s">
        <v>74</v>
      </c>
      <c r="T255" s="7" t="s">
        <v>74</v>
      </c>
      <c r="U255" s="7" t="s">
        <v>74</v>
      </c>
      <c r="V255" s="7" t="s">
        <v>74</v>
      </c>
      <c r="W255" s="7" t="s">
        <v>74</v>
      </c>
      <c r="X255" s="7" t="s">
        <v>75</v>
      </c>
      <c r="Y255" s="7" t="s">
        <v>76</v>
      </c>
      <c r="Z255" s="7" t="s">
        <v>75</v>
      </c>
      <c r="AA255" s="7" t="s">
        <v>76</v>
      </c>
      <c r="AB255" s="7" t="s">
        <v>76</v>
      </c>
      <c r="AC255" s="7" t="s">
        <v>74</v>
      </c>
      <c r="AD255" s="7" t="s">
        <v>74</v>
      </c>
      <c r="AE255" s="7" t="s">
        <v>77</v>
      </c>
      <c r="AF255" s="7" t="s">
        <v>78</v>
      </c>
      <c r="AG255" s="7" t="s">
        <v>79</v>
      </c>
      <c r="AH255" s="7" t="s">
        <v>75</v>
      </c>
      <c r="AI255" s="7" t="s">
        <v>75</v>
      </c>
      <c r="AJ255" s="7" t="s">
        <v>74</v>
      </c>
      <c r="AK255" s="7" t="s">
        <v>74</v>
      </c>
      <c r="AL255" s="7" t="s">
        <v>74</v>
      </c>
      <c r="AM255" s="7" t="s">
        <v>74</v>
      </c>
      <c r="AN255" s="7" t="s">
        <v>74</v>
      </c>
      <c r="AO255" s="10"/>
      <c r="AP255" s="10"/>
      <c r="AQ255" s="8" t="b">
        <v>0</v>
      </c>
      <c r="AR255" s="8">
        <v>-1</v>
      </c>
      <c r="AS255" s="8">
        <v>-1</v>
      </c>
      <c r="AT255" s="8">
        <v>-1</v>
      </c>
    </row>
    <row r="256" spans="1:46" ht="13.5" customHeight="1" x14ac:dyDescent="0.25">
      <c r="A256" s="7" t="s">
        <v>1184</v>
      </c>
      <c r="B256" s="7" t="s">
        <v>945</v>
      </c>
      <c r="C256" s="7" t="s">
        <v>82</v>
      </c>
      <c r="D256" s="7" t="s">
        <v>1</v>
      </c>
      <c r="E256" s="8" t="b">
        <v>0</v>
      </c>
      <c r="F256" s="7" t="s">
        <v>1185</v>
      </c>
      <c r="G256" s="7" t="s">
        <v>66</v>
      </c>
      <c r="H256" s="7" t="s">
        <v>1186</v>
      </c>
      <c r="I256" s="7" t="s">
        <v>1187</v>
      </c>
      <c r="J256" s="7" t="s">
        <v>68</v>
      </c>
      <c r="K256" s="7" t="s">
        <v>69</v>
      </c>
      <c r="L256" s="9">
        <v>39661</v>
      </c>
      <c r="M256" s="7" t="s">
        <v>70</v>
      </c>
      <c r="N256" s="7" t="s">
        <v>1188</v>
      </c>
      <c r="O256" s="7" t="s">
        <v>1184</v>
      </c>
      <c r="P256" s="7" t="s">
        <v>72</v>
      </c>
      <c r="Q256" s="7" t="s">
        <v>73</v>
      </c>
      <c r="R256" s="7" t="s">
        <v>74</v>
      </c>
      <c r="S256" s="7" t="s">
        <v>74</v>
      </c>
      <c r="T256" s="7" t="s">
        <v>73</v>
      </c>
      <c r="U256" s="7" t="s">
        <v>74</v>
      </c>
      <c r="V256" s="7" t="s">
        <v>74</v>
      </c>
      <c r="W256" s="7" t="s">
        <v>74</v>
      </c>
      <c r="X256" s="7" t="s">
        <v>75</v>
      </c>
      <c r="Y256" s="7" t="s">
        <v>76</v>
      </c>
      <c r="Z256" s="7" t="s">
        <v>75</v>
      </c>
      <c r="AA256" s="7" t="s">
        <v>76</v>
      </c>
      <c r="AB256" s="7" t="s">
        <v>76</v>
      </c>
      <c r="AC256" s="7" t="s">
        <v>74</v>
      </c>
      <c r="AD256" s="7" t="s">
        <v>73</v>
      </c>
      <c r="AE256" s="7" t="s">
        <v>77</v>
      </c>
      <c r="AF256" s="7" t="s">
        <v>949</v>
      </c>
      <c r="AG256" s="7" t="s">
        <v>945</v>
      </c>
      <c r="AH256" s="7" t="s">
        <v>76</v>
      </c>
      <c r="AI256" s="7" t="s">
        <v>76</v>
      </c>
      <c r="AJ256" s="7" t="s">
        <v>74</v>
      </c>
      <c r="AK256" s="7" t="s">
        <v>74</v>
      </c>
      <c r="AL256" s="7" t="s">
        <v>74</v>
      </c>
      <c r="AM256" s="7" t="s">
        <v>74</v>
      </c>
      <c r="AN256" s="7" t="s">
        <v>74</v>
      </c>
      <c r="AO256" s="10"/>
      <c r="AP256" s="10"/>
      <c r="AQ256" s="8" t="b">
        <v>0</v>
      </c>
      <c r="AR256" s="8">
        <v>-1</v>
      </c>
      <c r="AS256" s="8">
        <v>-1</v>
      </c>
      <c r="AT256" s="8">
        <v>-1</v>
      </c>
    </row>
    <row r="257" spans="1:46" ht="13.5" customHeight="1" x14ac:dyDescent="0.25">
      <c r="A257" s="7" t="s">
        <v>1189</v>
      </c>
      <c r="B257" s="7" t="s">
        <v>82</v>
      </c>
      <c r="C257" s="7" t="s">
        <v>82</v>
      </c>
      <c r="D257" s="7" t="s">
        <v>1</v>
      </c>
      <c r="E257" s="8" t="b">
        <v>1</v>
      </c>
      <c r="F257" s="7" t="s">
        <v>1190</v>
      </c>
      <c r="G257" s="7" t="s">
        <v>74</v>
      </c>
      <c r="H257" s="7" t="s">
        <v>1191</v>
      </c>
      <c r="I257" s="7" t="s">
        <v>1192</v>
      </c>
      <c r="J257" s="7" t="s">
        <v>68</v>
      </c>
      <c r="K257" s="7" t="s">
        <v>69</v>
      </c>
      <c r="L257" s="9">
        <v>39630</v>
      </c>
      <c r="M257" s="7" t="s">
        <v>70</v>
      </c>
      <c r="N257" s="7" t="s">
        <v>1193</v>
      </c>
      <c r="O257" s="7" t="s">
        <v>1189</v>
      </c>
      <c r="P257" s="7" t="s">
        <v>72</v>
      </c>
      <c r="Q257" s="7" t="s">
        <v>73</v>
      </c>
      <c r="R257" s="7" t="s">
        <v>74</v>
      </c>
      <c r="S257" s="7" t="s">
        <v>74</v>
      </c>
      <c r="T257" s="7" t="s">
        <v>73</v>
      </c>
      <c r="U257" s="7" t="s">
        <v>74</v>
      </c>
      <c r="V257" s="7" t="s">
        <v>74</v>
      </c>
      <c r="W257" s="7" t="s">
        <v>74</v>
      </c>
      <c r="X257" s="7" t="s">
        <v>75</v>
      </c>
      <c r="Y257" s="7" t="s">
        <v>76</v>
      </c>
      <c r="Z257" s="7" t="s">
        <v>75</v>
      </c>
      <c r="AA257" s="7" t="s">
        <v>76</v>
      </c>
      <c r="AB257" s="7" t="s">
        <v>76</v>
      </c>
      <c r="AC257" s="7" t="s">
        <v>74</v>
      </c>
      <c r="AD257" s="7" t="s">
        <v>74</v>
      </c>
      <c r="AE257" s="7" t="s">
        <v>77</v>
      </c>
      <c r="AF257" s="7" t="s">
        <v>86</v>
      </c>
      <c r="AG257" s="7" t="s">
        <v>87</v>
      </c>
      <c r="AH257" s="7" t="s">
        <v>75</v>
      </c>
      <c r="AI257" s="7" t="s">
        <v>75</v>
      </c>
      <c r="AJ257" s="7" t="s">
        <v>74</v>
      </c>
      <c r="AK257" s="7" t="s">
        <v>164</v>
      </c>
      <c r="AL257" s="7" t="s">
        <v>74</v>
      </c>
      <c r="AM257" s="7" t="s">
        <v>74</v>
      </c>
      <c r="AN257" s="7" t="s">
        <v>74</v>
      </c>
      <c r="AO257" s="10"/>
      <c r="AP257" s="10"/>
      <c r="AQ257" s="8" t="b">
        <v>0</v>
      </c>
      <c r="AR257" s="8">
        <v>-1</v>
      </c>
      <c r="AS257" s="8">
        <v>-1</v>
      </c>
      <c r="AT257" s="8">
        <v>-1</v>
      </c>
    </row>
    <row r="258" spans="1:46" ht="13.5" customHeight="1" x14ac:dyDescent="0.25">
      <c r="A258" s="7" t="s">
        <v>1194</v>
      </c>
      <c r="B258" s="7" t="s">
        <v>646</v>
      </c>
      <c r="C258" s="7" t="s">
        <v>217</v>
      </c>
      <c r="D258" s="7" t="s">
        <v>1</v>
      </c>
      <c r="E258" s="8" t="b">
        <v>0</v>
      </c>
      <c r="F258" s="7" t="s">
        <v>1195</v>
      </c>
      <c r="G258" s="7" t="s">
        <v>90</v>
      </c>
      <c r="H258" s="7" t="s">
        <v>648</v>
      </c>
      <c r="I258" s="7" t="s">
        <v>649</v>
      </c>
      <c r="J258" s="7" t="s">
        <v>68</v>
      </c>
      <c r="K258" s="7" t="s">
        <v>69</v>
      </c>
      <c r="L258" s="9">
        <v>40553</v>
      </c>
      <c r="M258" s="7" t="s">
        <v>70</v>
      </c>
      <c r="N258" s="7" t="s">
        <v>1196</v>
      </c>
      <c r="O258" s="7" t="s">
        <v>1194</v>
      </c>
      <c r="P258" s="7" t="s">
        <v>520</v>
      </c>
      <c r="Q258" s="7" t="s">
        <v>74</v>
      </c>
      <c r="R258" s="7" t="s">
        <v>74</v>
      </c>
      <c r="S258" s="7" t="s">
        <v>74</v>
      </c>
      <c r="T258" s="7" t="s">
        <v>74</v>
      </c>
      <c r="U258" s="7" t="s">
        <v>74</v>
      </c>
      <c r="V258" s="7" t="s">
        <v>651</v>
      </c>
      <c r="W258" s="7" t="s">
        <v>652</v>
      </c>
      <c r="X258" s="7" t="s">
        <v>76</v>
      </c>
      <c r="Y258" s="7" t="s">
        <v>76</v>
      </c>
      <c r="Z258" s="7" t="s">
        <v>75</v>
      </c>
      <c r="AA258" s="7" t="s">
        <v>76</v>
      </c>
      <c r="AB258" s="7" t="s">
        <v>76</v>
      </c>
      <c r="AC258" s="7" t="s">
        <v>74</v>
      </c>
      <c r="AD258" s="7" t="s">
        <v>74</v>
      </c>
      <c r="AE258" s="7" t="s">
        <v>77</v>
      </c>
      <c r="AF258" s="7" t="s">
        <v>224</v>
      </c>
      <c r="AG258" s="7" t="s">
        <v>225</v>
      </c>
      <c r="AH258" s="7" t="s">
        <v>76</v>
      </c>
      <c r="AI258" s="7" t="s">
        <v>75</v>
      </c>
      <c r="AJ258" s="7" t="s">
        <v>74</v>
      </c>
      <c r="AK258" s="7" t="s">
        <v>74</v>
      </c>
      <c r="AL258" s="7" t="s">
        <v>74</v>
      </c>
      <c r="AM258" s="7" t="s">
        <v>74</v>
      </c>
      <c r="AN258" s="7" t="s">
        <v>74</v>
      </c>
      <c r="AO258" s="10"/>
      <c r="AP258" s="10"/>
      <c r="AQ258" s="8" t="b">
        <v>0</v>
      </c>
      <c r="AR258" s="8">
        <v>-1</v>
      </c>
      <c r="AS258" s="8">
        <v>-1</v>
      </c>
      <c r="AT258" s="8">
        <v>-1</v>
      </c>
    </row>
    <row r="259" spans="1:46" ht="13.5" customHeight="1" x14ac:dyDescent="0.25">
      <c r="A259" s="7" t="s">
        <v>1197</v>
      </c>
      <c r="B259" s="7" t="s">
        <v>109</v>
      </c>
      <c r="C259" s="7" t="s">
        <v>82</v>
      </c>
      <c r="D259" s="7" t="s">
        <v>1</v>
      </c>
      <c r="E259" s="8" t="b">
        <v>0</v>
      </c>
      <c r="F259" s="7" t="s">
        <v>1198</v>
      </c>
      <c r="G259" s="7" t="s">
        <v>66</v>
      </c>
      <c r="H259" s="7" t="s">
        <v>1199</v>
      </c>
      <c r="I259" s="7" t="s">
        <v>1200</v>
      </c>
      <c r="J259" s="7" t="s">
        <v>68</v>
      </c>
      <c r="K259" s="7" t="s">
        <v>69</v>
      </c>
      <c r="L259" s="9">
        <v>39994</v>
      </c>
      <c r="M259" s="7" t="s">
        <v>70</v>
      </c>
      <c r="N259" s="7" t="s">
        <v>1201</v>
      </c>
      <c r="O259" s="7" t="s">
        <v>1197</v>
      </c>
      <c r="P259" s="7" t="s">
        <v>72</v>
      </c>
      <c r="Q259" s="7" t="s">
        <v>73</v>
      </c>
      <c r="R259" s="7" t="s">
        <v>74</v>
      </c>
      <c r="S259" s="7" t="s">
        <v>74</v>
      </c>
      <c r="T259" s="7" t="s">
        <v>74</v>
      </c>
      <c r="U259" s="7" t="s">
        <v>74</v>
      </c>
      <c r="V259" s="7" t="s">
        <v>74</v>
      </c>
      <c r="W259" s="7" t="s">
        <v>74</v>
      </c>
      <c r="X259" s="7" t="s">
        <v>75</v>
      </c>
      <c r="Y259" s="7" t="s">
        <v>76</v>
      </c>
      <c r="Z259" s="7" t="s">
        <v>75</v>
      </c>
      <c r="AA259" s="7" t="s">
        <v>76</v>
      </c>
      <c r="AB259" s="7" t="s">
        <v>76</v>
      </c>
      <c r="AC259" s="7" t="s">
        <v>74</v>
      </c>
      <c r="AD259" s="7" t="s">
        <v>74</v>
      </c>
      <c r="AE259" s="7" t="s">
        <v>77</v>
      </c>
      <c r="AF259" s="7" t="s">
        <v>113</v>
      </c>
      <c r="AG259" s="7" t="s">
        <v>114</v>
      </c>
      <c r="AH259" s="7" t="s">
        <v>76</v>
      </c>
      <c r="AI259" s="7" t="s">
        <v>76</v>
      </c>
      <c r="AJ259" s="7" t="s">
        <v>74</v>
      </c>
      <c r="AK259" s="7" t="s">
        <v>74</v>
      </c>
      <c r="AL259" s="7" t="s">
        <v>74</v>
      </c>
      <c r="AM259" s="7" t="s">
        <v>74</v>
      </c>
      <c r="AN259" s="7" t="s">
        <v>74</v>
      </c>
      <c r="AO259" s="10"/>
      <c r="AP259" s="10"/>
      <c r="AQ259" s="8" t="b">
        <v>0</v>
      </c>
      <c r="AR259" s="8">
        <v>-1</v>
      </c>
      <c r="AS259" s="8">
        <v>-1</v>
      </c>
      <c r="AT259" s="8">
        <v>-1</v>
      </c>
    </row>
    <row r="260" spans="1:46" ht="13.5" customHeight="1" x14ac:dyDescent="0.25">
      <c r="A260" s="7" t="s">
        <v>1202</v>
      </c>
      <c r="B260" s="7" t="s">
        <v>227</v>
      </c>
      <c r="C260" s="7" t="s">
        <v>82</v>
      </c>
      <c r="D260" s="7" t="s">
        <v>1</v>
      </c>
      <c r="E260" s="8" t="b">
        <v>0</v>
      </c>
      <c r="F260" s="7" t="s">
        <v>1203</v>
      </c>
      <c r="G260" s="7" t="s">
        <v>66</v>
      </c>
      <c r="H260" s="7" t="s">
        <v>1204</v>
      </c>
      <c r="I260" s="7" t="s">
        <v>1202</v>
      </c>
      <c r="J260" s="7" t="s">
        <v>68</v>
      </c>
      <c r="K260" s="7" t="s">
        <v>69</v>
      </c>
      <c r="L260" s="9">
        <v>39814</v>
      </c>
      <c r="M260" s="7" t="s">
        <v>70</v>
      </c>
      <c r="N260" s="7" t="s">
        <v>1205</v>
      </c>
      <c r="O260" s="7" t="s">
        <v>1202</v>
      </c>
      <c r="P260" s="7" t="s">
        <v>94</v>
      </c>
      <c r="Q260" s="7" t="s">
        <v>73</v>
      </c>
      <c r="R260" s="7" t="s">
        <v>74</v>
      </c>
      <c r="S260" s="7" t="s">
        <v>74</v>
      </c>
      <c r="T260" s="7" t="s">
        <v>74</v>
      </c>
      <c r="U260" s="7" t="s">
        <v>74</v>
      </c>
      <c r="V260" s="7" t="s">
        <v>74</v>
      </c>
      <c r="W260" s="7" t="s">
        <v>74</v>
      </c>
      <c r="X260" s="7" t="s">
        <v>76</v>
      </c>
      <c r="Y260" s="7" t="s">
        <v>76</v>
      </c>
      <c r="Z260" s="7" t="s">
        <v>75</v>
      </c>
      <c r="AA260" s="7" t="s">
        <v>76</v>
      </c>
      <c r="AB260" s="7" t="s">
        <v>76</v>
      </c>
      <c r="AC260" s="7" t="s">
        <v>74</v>
      </c>
      <c r="AD260" s="7" t="s">
        <v>74</v>
      </c>
      <c r="AE260" s="7" t="s">
        <v>77</v>
      </c>
      <c r="AF260" s="7" t="s">
        <v>78</v>
      </c>
      <c r="AG260" s="7" t="s">
        <v>79</v>
      </c>
      <c r="AH260" s="7" t="s">
        <v>76</v>
      </c>
      <c r="AI260" s="7" t="s">
        <v>76</v>
      </c>
      <c r="AJ260" s="7" t="s">
        <v>74</v>
      </c>
      <c r="AK260" s="7" t="s">
        <v>74</v>
      </c>
      <c r="AL260" s="7" t="s">
        <v>74</v>
      </c>
      <c r="AM260" s="7" t="s">
        <v>74</v>
      </c>
      <c r="AN260" s="7" t="s">
        <v>74</v>
      </c>
      <c r="AO260" s="10"/>
      <c r="AP260" s="10"/>
      <c r="AQ260" s="8" t="b">
        <v>0</v>
      </c>
      <c r="AR260" s="8">
        <v>-1</v>
      </c>
      <c r="AS260" s="8">
        <v>-1</v>
      </c>
      <c r="AT260" s="8">
        <v>-1</v>
      </c>
    </row>
    <row r="261" spans="1:46" ht="13.5" customHeight="1" x14ac:dyDescent="0.25">
      <c r="A261" s="7" t="s">
        <v>107</v>
      </c>
      <c r="B261" s="7" t="s">
        <v>646</v>
      </c>
      <c r="C261" s="7" t="s">
        <v>217</v>
      </c>
      <c r="D261" s="7" t="s">
        <v>1</v>
      </c>
      <c r="E261" s="8" t="b">
        <v>0</v>
      </c>
      <c r="F261" s="7" t="s">
        <v>106</v>
      </c>
      <c r="G261" s="7" t="s">
        <v>74</v>
      </c>
      <c r="H261" s="7" t="s">
        <v>1206</v>
      </c>
      <c r="I261" s="7" t="s">
        <v>1207</v>
      </c>
      <c r="J261" s="7" t="s">
        <v>68</v>
      </c>
      <c r="K261" s="7" t="s">
        <v>69</v>
      </c>
      <c r="L261" s="9">
        <v>38169</v>
      </c>
      <c r="M261" s="7" t="s">
        <v>70</v>
      </c>
      <c r="N261" s="7" t="s">
        <v>1208</v>
      </c>
      <c r="O261" s="7" t="s">
        <v>107</v>
      </c>
      <c r="P261" s="7" t="s">
        <v>360</v>
      </c>
      <c r="Q261" s="7" t="s">
        <v>74</v>
      </c>
      <c r="R261" s="7" t="s">
        <v>74</v>
      </c>
      <c r="S261" s="7" t="s">
        <v>74</v>
      </c>
      <c r="T261" s="7" t="s">
        <v>74</v>
      </c>
      <c r="U261" s="7" t="s">
        <v>74</v>
      </c>
      <c r="V261" s="7" t="s">
        <v>104</v>
      </c>
      <c r="W261" s="7" t="s">
        <v>105</v>
      </c>
      <c r="X261" s="7" t="s">
        <v>76</v>
      </c>
      <c r="Y261" s="7" t="s">
        <v>76</v>
      </c>
      <c r="Z261" s="7" t="s">
        <v>75</v>
      </c>
      <c r="AA261" s="7" t="s">
        <v>76</v>
      </c>
      <c r="AB261" s="7" t="s">
        <v>76</v>
      </c>
      <c r="AC261" s="7" t="s">
        <v>74</v>
      </c>
      <c r="AD261" s="7" t="s">
        <v>74</v>
      </c>
      <c r="AE261" s="7" t="s">
        <v>74</v>
      </c>
      <c r="AF261" s="7" t="s">
        <v>74</v>
      </c>
      <c r="AG261" s="7" t="s">
        <v>74</v>
      </c>
      <c r="AH261" s="7" t="s">
        <v>76</v>
      </c>
      <c r="AI261" s="7" t="s">
        <v>75</v>
      </c>
      <c r="AJ261" s="7" t="s">
        <v>74</v>
      </c>
      <c r="AK261" s="7" t="s">
        <v>74</v>
      </c>
      <c r="AL261" s="7" t="s">
        <v>74</v>
      </c>
      <c r="AM261" s="7" t="s">
        <v>74</v>
      </c>
      <c r="AN261" s="7" t="s">
        <v>74</v>
      </c>
      <c r="AO261" s="10"/>
      <c r="AP261" s="10"/>
      <c r="AQ261" s="8" t="b">
        <v>0</v>
      </c>
      <c r="AR261" s="8">
        <v>-1</v>
      </c>
      <c r="AS261" s="8">
        <v>-1</v>
      </c>
      <c r="AT261" s="8">
        <v>-1</v>
      </c>
    </row>
    <row r="262" spans="1:46" ht="13.5" customHeight="1" x14ac:dyDescent="0.25">
      <c r="A262" s="7" t="s">
        <v>1209</v>
      </c>
      <c r="B262" s="7" t="s">
        <v>98</v>
      </c>
      <c r="C262" s="7" t="s">
        <v>99</v>
      </c>
      <c r="D262" s="7" t="s">
        <v>1</v>
      </c>
      <c r="E262" s="8" t="b">
        <v>0</v>
      </c>
      <c r="F262" s="7" t="s">
        <v>1210</v>
      </c>
      <c r="G262" s="7" t="s">
        <v>74</v>
      </c>
      <c r="H262" s="7" t="s">
        <v>1211</v>
      </c>
      <c r="I262" s="7" t="s">
        <v>1209</v>
      </c>
      <c r="J262" s="7" t="s">
        <v>68</v>
      </c>
      <c r="K262" s="7" t="s">
        <v>69</v>
      </c>
      <c r="L262" s="9">
        <v>39630</v>
      </c>
      <c r="M262" s="7" t="s">
        <v>70</v>
      </c>
      <c r="N262" s="7" t="s">
        <v>1212</v>
      </c>
      <c r="O262" s="7" t="s">
        <v>1209</v>
      </c>
      <c r="P262" s="7" t="s">
        <v>72</v>
      </c>
      <c r="Q262" s="7" t="s">
        <v>74</v>
      </c>
      <c r="R262" s="7" t="s">
        <v>74</v>
      </c>
      <c r="S262" s="7" t="s">
        <v>74</v>
      </c>
      <c r="T262" s="7" t="s">
        <v>74</v>
      </c>
      <c r="U262" s="7" t="s">
        <v>74</v>
      </c>
      <c r="V262" s="7" t="s">
        <v>74</v>
      </c>
      <c r="W262" s="7" t="s">
        <v>74</v>
      </c>
      <c r="X262" s="7" t="s">
        <v>75</v>
      </c>
      <c r="Y262" s="7" t="s">
        <v>76</v>
      </c>
      <c r="Z262" s="7" t="s">
        <v>75</v>
      </c>
      <c r="AA262" s="7" t="s">
        <v>76</v>
      </c>
      <c r="AB262" s="7" t="s">
        <v>76</v>
      </c>
      <c r="AC262" s="7" t="s">
        <v>74</v>
      </c>
      <c r="AD262" s="7" t="s">
        <v>74</v>
      </c>
      <c r="AE262" s="7" t="s">
        <v>77</v>
      </c>
      <c r="AF262" s="7" t="s">
        <v>733</v>
      </c>
      <c r="AG262" s="7" t="s">
        <v>734</v>
      </c>
      <c r="AH262" s="7" t="s">
        <v>76</v>
      </c>
      <c r="AI262" s="7" t="s">
        <v>76</v>
      </c>
      <c r="AJ262" s="7" t="s">
        <v>74</v>
      </c>
      <c r="AK262" s="7" t="s">
        <v>74</v>
      </c>
      <c r="AL262" s="7" t="s">
        <v>74</v>
      </c>
      <c r="AM262" s="7" t="s">
        <v>74</v>
      </c>
      <c r="AN262" s="7" t="s">
        <v>74</v>
      </c>
      <c r="AO262" s="10"/>
      <c r="AP262" s="10"/>
      <c r="AQ262" s="8" t="b">
        <v>0</v>
      </c>
      <c r="AR262" s="8">
        <v>-1</v>
      </c>
      <c r="AS262" s="8">
        <v>-1</v>
      </c>
      <c r="AT262" s="8">
        <v>-1</v>
      </c>
    </row>
    <row r="263" spans="1:46" ht="13.5" customHeight="1" x14ac:dyDescent="0.25">
      <c r="A263" s="7" t="s">
        <v>1213</v>
      </c>
      <c r="B263" s="7" t="s">
        <v>98</v>
      </c>
      <c r="C263" s="7" t="s">
        <v>99</v>
      </c>
      <c r="D263" s="7" t="s">
        <v>1</v>
      </c>
      <c r="E263" s="8" t="b">
        <v>0</v>
      </c>
      <c r="F263" s="7" t="s">
        <v>1214</v>
      </c>
      <c r="G263" s="7" t="s">
        <v>74</v>
      </c>
      <c r="H263" s="7" t="s">
        <v>1215</v>
      </c>
      <c r="I263" s="7" t="s">
        <v>1213</v>
      </c>
      <c r="J263" s="7" t="s">
        <v>68</v>
      </c>
      <c r="K263" s="7" t="s">
        <v>69</v>
      </c>
      <c r="L263" s="9">
        <v>38139</v>
      </c>
      <c r="M263" s="7" t="s">
        <v>70</v>
      </c>
      <c r="N263" s="7" t="s">
        <v>1216</v>
      </c>
      <c r="O263" s="7" t="s">
        <v>1213</v>
      </c>
      <c r="P263" s="7" t="s">
        <v>146</v>
      </c>
      <c r="Q263" s="7" t="s">
        <v>74</v>
      </c>
      <c r="R263" s="7" t="s">
        <v>74</v>
      </c>
      <c r="S263" s="7" t="s">
        <v>74</v>
      </c>
      <c r="T263" s="7" t="s">
        <v>74</v>
      </c>
      <c r="U263" s="7" t="s">
        <v>74</v>
      </c>
      <c r="V263" s="7" t="s">
        <v>104</v>
      </c>
      <c r="W263" s="7" t="s">
        <v>105</v>
      </c>
      <c r="X263" s="7" t="s">
        <v>76</v>
      </c>
      <c r="Y263" s="7" t="s">
        <v>76</v>
      </c>
      <c r="Z263" s="7" t="s">
        <v>76</v>
      </c>
      <c r="AA263" s="7" t="s">
        <v>76</v>
      </c>
      <c r="AB263" s="7" t="s">
        <v>75</v>
      </c>
      <c r="AC263" s="7" t="s">
        <v>521</v>
      </c>
      <c r="AD263" s="7" t="s">
        <v>522</v>
      </c>
      <c r="AE263" s="7" t="s">
        <v>77</v>
      </c>
      <c r="AF263" s="7" t="s">
        <v>521</v>
      </c>
      <c r="AG263" s="7" t="s">
        <v>522</v>
      </c>
      <c r="AH263" s="7" t="s">
        <v>75</v>
      </c>
      <c r="AI263" s="7" t="s">
        <v>75</v>
      </c>
      <c r="AJ263" s="7" t="s">
        <v>74</v>
      </c>
      <c r="AK263" s="7" t="s">
        <v>74</v>
      </c>
      <c r="AL263" s="7" t="s">
        <v>74</v>
      </c>
      <c r="AM263" s="7" t="s">
        <v>74</v>
      </c>
      <c r="AN263" s="7" t="s">
        <v>74</v>
      </c>
      <c r="AO263" s="10"/>
      <c r="AP263" s="10"/>
      <c r="AQ263" s="8" t="b">
        <v>0</v>
      </c>
      <c r="AR263" s="8">
        <v>-1</v>
      </c>
      <c r="AS263" s="8">
        <v>-1</v>
      </c>
      <c r="AT263" s="8">
        <v>-1</v>
      </c>
    </row>
    <row r="264" spans="1:46" ht="13.5" customHeight="1" x14ac:dyDescent="0.25">
      <c r="A264" s="7" t="s">
        <v>1217</v>
      </c>
      <c r="B264" s="7" t="s">
        <v>82</v>
      </c>
      <c r="C264" s="7" t="s">
        <v>82</v>
      </c>
      <c r="D264" s="7" t="s">
        <v>1</v>
      </c>
      <c r="E264" s="8" t="b">
        <v>0</v>
      </c>
      <c r="F264" s="7" t="s">
        <v>1218</v>
      </c>
      <c r="G264" s="7" t="s">
        <v>66</v>
      </c>
      <c r="H264" s="7" t="s">
        <v>1219</v>
      </c>
      <c r="I264" s="7" t="s">
        <v>1220</v>
      </c>
      <c r="J264" s="7" t="s">
        <v>68</v>
      </c>
      <c r="K264" s="7" t="s">
        <v>69</v>
      </c>
      <c r="L264" s="9">
        <v>39630</v>
      </c>
      <c r="M264" s="7" t="s">
        <v>70</v>
      </c>
      <c r="N264" s="7" t="s">
        <v>1221</v>
      </c>
      <c r="O264" s="7" t="s">
        <v>1217</v>
      </c>
      <c r="P264" s="7" t="s">
        <v>94</v>
      </c>
      <c r="Q264" s="7" t="s">
        <v>73</v>
      </c>
      <c r="R264" s="7" t="s">
        <v>74</v>
      </c>
      <c r="S264" s="7" t="s">
        <v>74</v>
      </c>
      <c r="T264" s="7" t="s">
        <v>74</v>
      </c>
      <c r="U264" s="7" t="s">
        <v>74</v>
      </c>
      <c r="V264" s="7" t="s">
        <v>74</v>
      </c>
      <c r="W264" s="7" t="s">
        <v>74</v>
      </c>
      <c r="X264" s="7" t="s">
        <v>76</v>
      </c>
      <c r="Y264" s="7" t="s">
        <v>76</v>
      </c>
      <c r="Z264" s="7" t="s">
        <v>75</v>
      </c>
      <c r="AA264" s="7" t="s">
        <v>76</v>
      </c>
      <c r="AB264" s="7" t="s">
        <v>76</v>
      </c>
      <c r="AC264" s="7" t="s">
        <v>74</v>
      </c>
      <c r="AD264" s="7" t="s">
        <v>74</v>
      </c>
      <c r="AE264" s="7" t="s">
        <v>77</v>
      </c>
      <c r="AF264" s="7" t="s">
        <v>86</v>
      </c>
      <c r="AG264" s="7" t="s">
        <v>87</v>
      </c>
      <c r="AH264" s="7" t="s">
        <v>76</v>
      </c>
      <c r="AI264" s="7" t="s">
        <v>76</v>
      </c>
      <c r="AJ264" s="7" t="s">
        <v>74</v>
      </c>
      <c r="AK264" s="7" t="s">
        <v>74</v>
      </c>
      <c r="AL264" s="7" t="s">
        <v>74</v>
      </c>
      <c r="AM264" s="7" t="s">
        <v>74</v>
      </c>
      <c r="AN264" s="7" t="s">
        <v>74</v>
      </c>
      <c r="AO264" s="10"/>
      <c r="AP264" s="10"/>
      <c r="AQ264" s="8" t="b">
        <v>0</v>
      </c>
      <c r="AR264" s="8">
        <v>-1</v>
      </c>
      <c r="AS264" s="8">
        <v>-1</v>
      </c>
      <c r="AT264" s="8">
        <v>-1</v>
      </c>
    </row>
    <row r="265" spans="1:46" ht="13.5" customHeight="1" x14ac:dyDescent="0.25">
      <c r="A265" s="7" t="s">
        <v>1222</v>
      </c>
      <c r="B265" s="7" t="s">
        <v>82</v>
      </c>
      <c r="C265" s="7" t="s">
        <v>82</v>
      </c>
      <c r="D265" s="7" t="s">
        <v>1</v>
      </c>
      <c r="E265" s="8" t="b">
        <v>0</v>
      </c>
      <c r="F265" s="7" t="s">
        <v>1223</v>
      </c>
      <c r="G265" s="7" t="s">
        <v>74</v>
      </c>
      <c r="H265" s="7" t="s">
        <v>1219</v>
      </c>
      <c r="I265" s="7" t="s">
        <v>1220</v>
      </c>
      <c r="J265" s="7" t="s">
        <v>68</v>
      </c>
      <c r="K265" s="7" t="s">
        <v>69</v>
      </c>
      <c r="L265" s="9">
        <v>38139</v>
      </c>
      <c r="M265" s="7" t="s">
        <v>70</v>
      </c>
      <c r="N265" s="7" t="s">
        <v>1224</v>
      </c>
      <c r="O265" s="7" t="s">
        <v>1222</v>
      </c>
      <c r="P265" s="7" t="s">
        <v>74</v>
      </c>
      <c r="Q265" s="7" t="s">
        <v>74</v>
      </c>
      <c r="R265" s="7" t="s">
        <v>74</v>
      </c>
      <c r="S265" s="7" t="s">
        <v>74</v>
      </c>
      <c r="T265" s="7" t="s">
        <v>74</v>
      </c>
      <c r="U265" s="7" t="s">
        <v>280</v>
      </c>
      <c r="V265" s="7" t="s">
        <v>74</v>
      </c>
      <c r="W265" s="7" t="s">
        <v>74</v>
      </c>
      <c r="X265" s="7" t="s">
        <v>76</v>
      </c>
      <c r="Y265" s="7" t="s">
        <v>76</v>
      </c>
      <c r="Z265" s="7" t="s">
        <v>76</v>
      </c>
      <c r="AA265" s="7" t="s">
        <v>74</v>
      </c>
      <c r="AB265" s="7" t="s">
        <v>74</v>
      </c>
      <c r="AC265" s="7" t="s">
        <v>74</v>
      </c>
      <c r="AD265" s="7" t="s">
        <v>74</v>
      </c>
      <c r="AE265" s="7" t="s">
        <v>74</v>
      </c>
      <c r="AF265" s="7" t="s">
        <v>74</v>
      </c>
      <c r="AG265" s="7" t="s">
        <v>74</v>
      </c>
      <c r="AH265" s="7" t="s">
        <v>74</v>
      </c>
      <c r="AI265" s="7" t="s">
        <v>74</v>
      </c>
      <c r="AJ265" s="7" t="s">
        <v>74</v>
      </c>
      <c r="AK265" s="7" t="s">
        <v>74</v>
      </c>
      <c r="AL265" s="7" t="s">
        <v>74</v>
      </c>
      <c r="AM265" s="7" t="s">
        <v>74</v>
      </c>
      <c r="AN265" s="7" t="s">
        <v>74</v>
      </c>
      <c r="AO265" s="10"/>
      <c r="AP265" s="10"/>
      <c r="AQ265" s="8" t="b">
        <v>0</v>
      </c>
      <c r="AR265" s="8">
        <v>-1</v>
      </c>
      <c r="AS265" s="8">
        <v>-1</v>
      </c>
      <c r="AT265" s="8">
        <v>-1</v>
      </c>
    </row>
    <row r="266" spans="1:46" ht="13.5" customHeight="1" x14ac:dyDescent="0.25">
      <c r="A266" s="7" t="s">
        <v>1225</v>
      </c>
      <c r="B266" s="7" t="s">
        <v>387</v>
      </c>
      <c r="C266" s="7" t="s">
        <v>99</v>
      </c>
      <c r="D266" s="7" t="s">
        <v>1</v>
      </c>
      <c r="E266" s="8" t="b">
        <v>0</v>
      </c>
      <c r="F266" s="7" t="s">
        <v>1226</v>
      </c>
      <c r="G266" s="7" t="s">
        <v>74</v>
      </c>
      <c r="H266" s="7" t="s">
        <v>1227</v>
      </c>
      <c r="I266" s="7" t="s">
        <v>1225</v>
      </c>
      <c r="J266" s="7" t="s">
        <v>68</v>
      </c>
      <c r="K266" s="7" t="s">
        <v>74</v>
      </c>
      <c r="L266" s="10"/>
      <c r="M266" s="7" t="s">
        <v>74</v>
      </c>
      <c r="N266" s="7" t="s">
        <v>74</v>
      </c>
      <c r="O266" s="7" t="s">
        <v>1225</v>
      </c>
      <c r="P266" s="7" t="s">
        <v>74</v>
      </c>
      <c r="Q266" s="7" t="s">
        <v>74</v>
      </c>
      <c r="R266" s="7" t="s">
        <v>74</v>
      </c>
      <c r="S266" s="7" t="s">
        <v>74</v>
      </c>
      <c r="T266" s="7" t="s">
        <v>74</v>
      </c>
      <c r="U266" s="7" t="s">
        <v>74</v>
      </c>
      <c r="V266" s="7" t="s">
        <v>74</v>
      </c>
      <c r="W266" s="7" t="s">
        <v>74</v>
      </c>
      <c r="X266" s="7" t="s">
        <v>74</v>
      </c>
      <c r="Y266" s="7" t="s">
        <v>74</v>
      </c>
      <c r="Z266" s="7" t="s">
        <v>74</v>
      </c>
      <c r="AA266" s="7" t="s">
        <v>76</v>
      </c>
      <c r="AB266" s="7" t="s">
        <v>74</v>
      </c>
      <c r="AC266" s="7" t="s">
        <v>74</v>
      </c>
      <c r="AD266" s="7" t="s">
        <v>74</v>
      </c>
      <c r="AE266" s="7" t="s">
        <v>74</v>
      </c>
      <c r="AF266" s="7" t="s">
        <v>74</v>
      </c>
      <c r="AG266" s="7" t="s">
        <v>74</v>
      </c>
      <c r="AH266" s="7" t="s">
        <v>74</v>
      </c>
      <c r="AI266" s="7" t="s">
        <v>74</v>
      </c>
      <c r="AJ266" s="7" t="s">
        <v>74</v>
      </c>
      <c r="AK266" s="7" t="s">
        <v>74</v>
      </c>
      <c r="AL266" s="7" t="s">
        <v>74</v>
      </c>
      <c r="AM266" s="7" t="s">
        <v>74</v>
      </c>
      <c r="AN266" s="7" t="s">
        <v>74</v>
      </c>
      <c r="AO266" s="10"/>
      <c r="AP266" s="10"/>
      <c r="AQ266" s="8" t="b">
        <v>1</v>
      </c>
      <c r="AR266" s="8">
        <v>0</v>
      </c>
      <c r="AS266" s="8">
        <v>0</v>
      </c>
      <c r="AT266" s="8">
        <v>-1</v>
      </c>
    </row>
    <row r="267" spans="1:46" ht="13.5" customHeight="1" x14ac:dyDescent="0.25">
      <c r="A267" s="7" t="s">
        <v>1228</v>
      </c>
      <c r="B267" s="7" t="s">
        <v>247</v>
      </c>
      <c r="C267" s="7" t="s">
        <v>99</v>
      </c>
      <c r="D267" s="7" t="s">
        <v>1</v>
      </c>
      <c r="E267" s="8" t="b">
        <v>0</v>
      </c>
      <c r="F267" s="7" t="s">
        <v>1229</v>
      </c>
      <c r="G267" s="7" t="s">
        <v>74</v>
      </c>
      <c r="H267" s="7" t="s">
        <v>1230</v>
      </c>
      <c r="I267" s="7" t="s">
        <v>1231</v>
      </c>
      <c r="J267" s="7" t="s">
        <v>68</v>
      </c>
      <c r="K267" s="7" t="s">
        <v>69</v>
      </c>
      <c r="L267" s="9">
        <v>39630</v>
      </c>
      <c r="M267" s="7" t="s">
        <v>70</v>
      </c>
      <c r="N267" s="7" t="s">
        <v>1232</v>
      </c>
      <c r="O267" s="7" t="s">
        <v>1228</v>
      </c>
      <c r="P267" s="7" t="s">
        <v>94</v>
      </c>
      <c r="Q267" s="7" t="s">
        <v>74</v>
      </c>
      <c r="R267" s="7" t="s">
        <v>74</v>
      </c>
      <c r="S267" s="7" t="s">
        <v>74</v>
      </c>
      <c r="T267" s="7" t="s">
        <v>74</v>
      </c>
      <c r="U267" s="7" t="s">
        <v>74</v>
      </c>
      <c r="V267" s="7" t="s">
        <v>232</v>
      </c>
      <c r="W267" s="7" t="s">
        <v>233</v>
      </c>
      <c r="X267" s="7" t="s">
        <v>76</v>
      </c>
      <c r="Y267" s="7" t="s">
        <v>76</v>
      </c>
      <c r="Z267" s="7" t="s">
        <v>75</v>
      </c>
      <c r="AA267" s="7" t="s">
        <v>76</v>
      </c>
      <c r="AB267" s="7" t="s">
        <v>76</v>
      </c>
      <c r="AC267" s="7" t="s">
        <v>74</v>
      </c>
      <c r="AD267" s="7" t="s">
        <v>74</v>
      </c>
      <c r="AE267" s="7" t="s">
        <v>77</v>
      </c>
      <c r="AF267" s="7" t="s">
        <v>129</v>
      </c>
      <c r="AG267" s="7" t="s">
        <v>130</v>
      </c>
      <c r="AH267" s="7" t="s">
        <v>76</v>
      </c>
      <c r="AI267" s="7" t="s">
        <v>76</v>
      </c>
      <c r="AJ267" s="7" t="s">
        <v>74</v>
      </c>
      <c r="AK267" s="7" t="s">
        <v>74</v>
      </c>
      <c r="AL267" s="7" t="s">
        <v>74</v>
      </c>
      <c r="AM267" s="7" t="s">
        <v>74</v>
      </c>
      <c r="AN267" s="7" t="s">
        <v>74</v>
      </c>
      <c r="AO267" s="10"/>
      <c r="AP267" s="10"/>
      <c r="AQ267" s="8" t="b">
        <v>0</v>
      </c>
      <c r="AR267" s="8">
        <v>-1</v>
      </c>
      <c r="AS267" s="8">
        <v>-1</v>
      </c>
      <c r="AT267" s="8">
        <v>-1</v>
      </c>
    </row>
    <row r="268" spans="1:46" ht="13.5" customHeight="1" x14ac:dyDescent="0.25">
      <c r="A268" s="7" t="s">
        <v>1233</v>
      </c>
      <c r="B268" s="7" t="s">
        <v>151</v>
      </c>
      <c r="C268" s="7" t="s">
        <v>151</v>
      </c>
      <c r="D268" s="7" t="s">
        <v>1</v>
      </c>
      <c r="E268" s="8" t="b">
        <v>0</v>
      </c>
      <c r="F268" s="7" t="s">
        <v>1234</v>
      </c>
      <c r="G268" s="7" t="s">
        <v>66</v>
      </c>
      <c r="H268" s="7" t="s">
        <v>1235</v>
      </c>
      <c r="I268" s="7" t="s">
        <v>1236</v>
      </c>
      <c r="J268" s="7" t="s">
        <v>68</v>
      </c>
      <c r="K268" s="7" t="s">
        <v>69</v>
      </c>
      <c r="L268" s="9">
        <v>39904</v>
      </c>
      <c r="M268" s="7" t="s">
        <v>70</v>
      </c>
      <c r="N268" s="7" t="s">
        <v>1237</v>
      </c>
      <c r="O268" s="7" t="s">
        <v>1233</v>
      </c>
      <c r="P268" s="7" t="s">
        <v>146</v>
      </c>
      <c r="Q268" s="7" t="s">
        <v>72</v>
      </c>
      <c r="R268" s="7" t="s">
        <v>74</v>
      </c>
      <c r="S268" s="7" t="s">
        <v>74</v>
      </c>
      <c r="T268" s="7" t="s">
        <v>74</v>
      </c>
      <c r="U268" s="7" t="s">
        <v>74</v>
      </c>
      <c r="V268" s="7" t="s">
        <v>74</v>
      </c>
      <c r="W268" s="7" t="s">
        <v>74</v>
      </c>
      <c r="X268" s="7" t="s">
        <v>75</v>
      </c>
      <c r="Y268" s="7" t="s">
        <v>76</v>
      </c>
      <c r="Z268" s="7" t="s">
        <v>76</v>
      </c>
      <c r="AA268" s="7" t="s">
        <v>76</v>
      </c>
      <c r="AB268" s="7" t="s">
        <v>75</v>
      </c>
      <c r="AC268" s="7" t="s">
        <v>282</v>
      </c>
      <c r="AD268" s="7" t="s">
        <v>281</v>
      </c>
      <c r="AE268" s="7" t="s">
        <v>77</v>
      </c>
      <c r="AF268" s="7" t="s">
        <v>285</v>
      </c>
      <c r="AG268" s="7" t="s">
        <v>286</v>
      </c>
      <c r="AH268" s="7" t="s">
        <v>76</v>
      </c>
      <c r="AI268" s="7" t="s">
        <v>76</v>
      </c>
      <c r="AJ268" s="7" t="s">
        <v>74</v>
      </c>
      <c r="AK268" s="7" t="s">
        <v>74</v>
      </c>
      <c r="AL268" s="7" t="s">
        <v>74</v>
      </c>
      <c r="AM268" s="7" t="s">
        <v>74</v>
      </c>
      <c r="AN268" s="7" t="s">
        <v>74</v>
      </c>
      <c r="AO268" s="10"/>
      <c r="AP268" s="10"/>
      <c r="AQ268" s="8" t="b">
        <v>0</v>
      </c>
      <c r="AR268" s="8">
        <v>-1</v>
      </c>
      <c r="AS268" s="8">
        <v>-1</v>
      </c>
      <c r="AT268" s="8">
        <v>-1</v>
      </c>
    </row>
    <row r="269" spans="1:46" ht="13.5" customHeight="1" x14ac:dyDescent="0.25">
      <c r="A269" s="7" t="s">
        <v>1238</v>
      </c>
      <c r="B269" s="7" t="s">
        <v>151</v>
      </c>
      <c r="C269" s="7" t="s">
        <v>151</v>
      </c>
      <c r="D269" s="7" t="s">
        <v>1</v>
      </c>
      <c r="E269" s="8" t="b">
        <v>0</v>
      </c>
      <c r="F269" s="7" t="s">
        <v>1239</v>
      </c>
      <c r="G269" s="7" t="s">
        <v>66</v>
      </c>
      <c r="H269" s="7" t="s">
        <v>1240</v>
      </c>
      <c r="I269" s="7" t="s">
        <v>1236</v>
      </c>
      <c r="J269" s="7" t="s">
        <v>68</v>
      </c>
      <c r="K269" s="7" t="s">
        <v>69</v>
      </c>
      <c r="L269" s="9">
        <v>39630</v>
      </c>
      <c r="M269" s="7" t="s">
        <v>70</v>
      </c>
      <c r="N269" s="7" t="s">
        <v>1241</v>
      </c>
      <c r="O269" s="7" t="s">
        <v>1238</v>
      </c>
      <c r="P269" s="7" t="s">
        <v>126</v>
      </c>
      <c r="Q269" s="7" t="s">
        <v>72</v>
      </c>
      <c r="R269" s="7" t="s">
        <v>74</v>
      </c>
      <c r="S269" s="7" t="s">
        <v>74</v>
      </c>
      <c r="T269" s="7" t="s">
        <v>177</v>
      </c>
      <c r="U269" s="7" t="s">
        <v>74</v>
      </c>
      <c r="V269" s="7" t="s">
        <v>74</v>
      </c>
      <c r="W269" s="7" t="s">
        <v>74</v>
      </c>
      <c r="X269" s="7" t="s">
        <v>75</v>
      </c>
      <c r="Y269" s="7" t="s">
        <v>76</v>
      </c>
      <c r="Z269" s="7" t="s">
        <v>76</v>
      </c>
      <c r="AA269" s="7" t="s">
        <v>75</v>
      </c>
      <c r="AB269" s="7" t="s">
        <v>76</v>
      </c>
      <c r="AC269" s="7" t="s">
        <v>285</v>
      </c>
      <c r="AD269" s="7" t="s">
        <v>286</v>
      </c>
      <c r="AE269" s="7" t="s">
        <v>77</v>
      </c>
      <c r="AF269" s="7" t="s">
        <v>156</v>
      </c>
      <c r="AG269" s="7" t="s">
        <v>157</v>
      </c>
      <c r="AH269" s="7" t="s">
        <v>75</v>
      </c>
      <c r="AI269" s="7" t="s">
        <v>75</v>
      </c>
      <c r="AJ269" s="7" t="s">
        <v>74</v>
      </c>
      <c r="AK269" s="7" t="s">
        <v>74</v>
      </c>
      <c r="AL269" s="7" t="s">
        <v>74</v>
      </c>
      <c r="AM269" s="7" t="s">
        <v>74</v>
      </c>
      <c r="AN269" s="7" t="s">
        <v>74</v>
      </c>
      <c r="AO269" s="10"/>
      <c r="AP269" s="10"/>
      <c r="AQ269" s="8" t="b">
        <v>0</v>
      </c>
      <c r="AR269" s="8">
        <v>-1</v>
      </c>
      <c r="AS269" s="8">
        <v>-1</v>
      </c>
      <c r="AT269" s="8">
        <v>0</v>
      </c>
    </row>
    <row r="270" spans="1:46" ht="13.5" customHeight="1" x14ac:dyDescent="0.25">
      <c r="A270" s="7" t="s">
        <v>286</v>
      </c>
      <c r="B270" s="7" t="s">
        <v>151</v>
      </c>
      <c r="C270" s="7" t="s">
        <v>151</v>
      </c>
      <c r="D270" s="7" t="s">
        <v>1</v>
      </c>
      <c r="E270" s="8" t="b">
        <v>0</v>
      </c>
      <c r="F270" s="7" t="s">
        <v>285</v>
      </c>
      <c r="G270" s="7" t="s">
        <v>66</v>
      </c>
      <c r="H270" s="7" t="s">
        <v>1235</v>
      </c>
      <c r="I270" s="7" t="s">
        <v>1236</v>
      </c>
      <c r="J270" s="7" t="s">
        <v>68</v>
      </c>
      <c r="K270" s="7" t="s">
        <v>69</v>
      </c>
      <c r="L270" s="9">
        <v>39630</v>
      </c>
      <c r="M270" s="7" t="s">
        <v>70</v>
      </c>
      <c r="N270" s="7" t="s">
        <v>1242</v>
      </c>
      <c r="O270" s="7" t="s">
        <v>286</v>
      </c>
      <c r="P270" s="7" t="s">
        <v>73</v>
      </c>
      <c r="Q270" s="7" t="s">
        <v>73</v>
      </c>
      <c r="R270" s="7" t="s">
        <v>74</v>
      </c>
      <c r="S270" s="7" t="s">
        <v>74</v>
      </c>
      <c r="T270" s="7" t="s">
        <v>177</v>
      </c>
      <c r="U270" s="7" t="s">
        <v>74</v>
      </c>
      <c r="V270" s="7" t="s">
        <v>74</v>
      </c>
      <c r="W270" s="7" t="s">
        <v>74</v>
      </c>
      <c r="X270" s="7" t="s">
        <v>76</v>
      </c>
      <c r="Y270" s="7" t="s">
        <v>76</v>
      </c>
      <c r="Z270" s="7" t="s">
        <v>75</v>
      </c>
      <c r="AA270" s="7" t="s">
        <v>76</v>
      </c>
      <c r="AB270" s="7" t="s">
        <v>76</v>
      </c>
      <c r="AC270" s="7" t="s">
        <v>74</v>
      </c>
      <c r="AD270" s="7" t="s">
        <v>74</v>
      </c>
      <c r="AE270" s="7" t="s">
        <v>74</v>
      </c>
      <c r="AF270" s="7" t="s">
        <v>74</v>
      </c>
      <c r="AG270" s="7" t="s">
        <v>74</v>
      </c>
      <c r="AH270" s="7" t="s">
        <v>75</v>
      </c>
      <c r="AI270" s="7" t="s">
        <v>75</v>
      </c>
      <c r="AJ270" s="7" t="s">
        <v>74</v>
      </c>
      <c r="AK270" s="7" t="s">
        <v>74</v>
      </c>
      <c r="AL270" s="7" t="s">
        <v>74</v>
      </c>
      <c r="AM270" s="7" t="s">
        <v>74</v>
      </c>
      <c r="AN270" s="7" t="s">
        <v>74</v>
      </c>
      <c r="AO270" s="10"/>
      <c r="AP270" s="10"/>
      <c r="AQ270" s="8" t="b">
        <v>0</v>
      </c>
      <c r="AR270" s="8">
        <v>-1</v>
      </c>
      <c r="AS270" s="8">
        <v>-1</v>
      </c>
      <c r="AT270" s="8">
        <v>-1</v>
      </c>
    </row>
    <row r="271" spans="1:46" ht="13.5" customHeight="1" x14ac:dyDescent="0.25">
      <c r="A271" s="7" t="s">
        <v>1243</v>
      </c>
      <c r="B271" s="7" t="s">
        <v>151</v>
      </c>
      <c r="C271" s="7" t="s">
        <v>151</v>
      </c>
      <c r="D271" s="7" t="s">
        <v>1</v>
      </c>
      <c r="E271" s="8" t="b">
        <v>0</v>
      </c>
      <c r="F271" s="7" t="s">
        <v>1244</v>
      </c>
      <c r="G271" s="7" t="s">
        <v>66</v>
      </c>
      <c r="H271" s="7" t="s">
        <v>1235</v>
      </c>
      <c r="I271" s="7" t="s">
        <v>1236</v>
      </c>
      <c r="J271" s="7" t="s">
        <v>68</v>
      </c>
      <c r="K271" s="7" t="s">
        <v>69</v>
      </c>
      <c r="L271" s="9">
        <v>39630</v>
      </c>
      <c r="M271" s="7" t="s">
        <v>70</v>
      </c>
      <c r="N271" s="7" t="s">
        <v>1245</v>
      </c>
      <c r="O271" s="7" t="s">
        <v>1243</v>
      </c>
      <c r="P271" s="7" t="s">
        <v>146</v>
      </c>
      <c r="Q271" s="7" t="s">
        <v>72</v>
      </c>
      <c r="R271" s="7" t="s">
        <v>74</v>
      </c>
      <c r="S271" s="7" t="s">
        <v>74</v>
      </c>
      <c r="T271" s="7" t="s">
        <v>74</v>
      </c>
      <c r="U271" s="7" t="s">
        <v>74</v>
      </c>
      <c r="V271" s="7" t="s">
        <v>74</v>
      </c>
      <c r="W271" s="7" t="s">
        <v>74</v>
      </c>
      <c r="X271" s="7" t="s">
        <v>75</v>
      </c>
      <c r="Y271" s="7" t="s">
        <v>76</v>
      </c>
      <c r="Z271" s="7" t="s">
        <v>76</v>
      </c>
      <c r="AA271" s="7" t="s">
        <v>76</v>
      </c>
      <c r="AB271" s="7" t="s">
        <v>75</v>
      </c>
      <c r="AC271" s="7" t="s">
        <v>285</v>
      </c>
      <c r="AD271" s="7" t="s">
        <v>286</v>
      </c>
      <c r="AE271" s="7" t="s">
        <v>77</v>
      </c>
      <c r="AF271" s="7" t="s">
        <v>285</v>
      </c>
      <c r="AG271" s="7" t="s">
        <v>286</v>
      </c>
      <c r="AH271" s="7" t="s">
        <v>76</v>
      </c>
      <c r="AI271" s="7" t="s">
        <v>76</v>
      </c>
      <c r="AJ271" s="7" t="s">
        <v>74</v>
      </c>
      <c r="AK271" s="7" t="s">
        <v>74</v>
      </c>
      <c r="AL271" s="7" t="s">
        <v>74</v>
      </c>
      <c r="AM271" s="7" t="s">
        <v>74</v>
      </c>
      <c r="AN271" s="7" t="s">
        <v>74</v>
      </c>
      <c r="AO271" s="10"/>
      <c r="AP271" s="10"/>
      <c r="AQ271" s="8" t="b">
        <v>0</v>
      </c>
      <c r="AR271" s="8">
        <v>-1</v>
      </c>
      <c r="AS271" s="8">
        <v>-1</v>
      </c>
      <c r="AT271" s="8">
        <v>-1</v>
      </c>
    </row>
    <row r="272" spans="1:46" ht="13.5" customHeight="1" x14ac:dyDescent="0.25">
      <c r="A272" s="7" t="s">
        <v>1246</v>
      </c>
      <c r="B272" s="7" t="s">
        <v>151</v>
      </c>
      <c r="C272" s="7" t="s">
        <v>151</v>
      </c>
      <c r="D272" s="7" t="s">
        <v>1</v>
      </c>
      <c r="E272" s="8" t="b">
        <v>0</v>
      </c>
      <c r="F272" s="7" t="s">
        <v>1247</v>
      </c>
      <c r="G272" s="7" t="s">
        <v>66</v>
      </c>
      <c r="H272" s="7" t="s">
        <v>1235</v>
      </c>
      <c r="I272" s="7" t="s">
        <v>1236</v>
      </c>
      <c r="J272" s="7" t="s">
        <v>68</v>
      </c>
      <c r="K272" s="7" t="s">
        <v>76</v>
      </c>
      <c r="L272" s="9">
        <v>39796</v>
      </c>
      <c r="M272" s="7" t="s">
        <v>70</v>
      </c>
      <c r="N272" s="7" t="s">
        <v>1248</v>
      </c>
      <c r="O272" s="7" t="s">
        <v>1246</v>
      </c>
      <c r="P272" s="7" t="s">
        <v>146</v>
      </c>
      <c r="Q272" s="7" t="s">
        <v>72</v>
      </c>
      <c r="R272" s="7" t="s">
        <v>74</v>
      </c>
      <c r="S272" s="7" t="s">
        <v>74</v>
      </c>
      <c r="T272" s="7" t="s">
        <v>74</v>
      </c>
      <c r="U272" s="7" t="s">
        <v>74</v>
      </c>
      <c r="V272" s="7" t="s">
        <v>74</v>
      </c>
      <c r="W272" s="7" t="s">
        <v>74</v>
      </c>
      <c r="X272" s="7" t="s">
        <v>75</v>
      </c>
      <c r="Y272" s="7" t="s">
        <v>76</v>
      </c>
      <c r="Z272" s="7" t="s">
        <v>76</v>
      </c>
      <c r="AA272" s="7" t="s">
        <v>76</v>
      </c>
      <c r="AB272" s="7" t="s">
        <v>75</v>
      </c>
      <c r="AC272" s="7" t="s">
        <v>285</v>
      </c>
      <c r="AD272" s="7" t="s">
        <v>286</v>
      </c>
      <c r="AE272" s="7" t="s">
        <v>77</v>
      </c>
      <c r="AF272" s="7" t="s">
        <v>285</v>
      </c>
      <c r="AG272" s="7" t="s">
        <v>286</v>
      </c>
      <c r="AH272" s="7" t="s">
        <v>76</v>
      </c>
      <c r="AI272" s="7" t="s">
        <v>76</v>
      </c>
      <c r="AJ272" s="7" t="s">
        <v>74</v>
      </c>
      <c r="AK272" s="7" t="s">
        <v>74</v>
      </c>
      <c r="AL272" s="7" t="s">
        <v>74</v>
      </c>
      <c r="AM272" s="7" t="s">
        <v>74</v>
      </c>
      <c r="AN272" s="7" t="s">
        <v>74</v>
      </c>
      <c r="AO272" s="10"/>
      <c r="AP272" s="10"/>
      <c r="AQ272" s="8" t="b">
        <v>0</v>
      </c>
      <c r="AR272" s="8">
        <v>-1</v>
      </c>
      <c r="AS272" s="8">
        <v>-1</v>
      </c>
      <c r="AT272" s="8">
        <v>0</v>
      </c>
    </row>
    <row r="273" spans="1:46" ht="13.5" customHeight="1" x14ac:dyDescent="0.25">
      <c r="A273" s="7" t="s">
        <v>1249</v>
      </c>
      <c r="B273" s="7" t="s">
        <v>64</v>
      </c>
      <c r="C273" s="7" t="s">
        <v>64</v>
      </c>
      <c r="D273" s="7" t="s">
        <v>1</v>
      </c>
      <c r="E273" s="8" t="b">
        <v>0</v>
      </c>
      <c r="F273" s="7" t="s">
        <v>1250</v>
      </c>
      <c r="G273" s="7" t="s">
        <v>66</v>
      </c>
      <c r="H273" s="7" t="s">
        <v>1251</v>
      </c>
      <c r="I273" s="7" t="s">
        <v>1249</v>
      </c>
      <c r="J273" s="7" t="s">
        <v>68</v>
      </c>
      <c r="K273" s="7" t="s">
        <v>76</v>
      </c>
      <c r="L273" s="9">
        <v>41425</v>
      </c>
      <c r="M273" s="7" t="s">
        <v>70</v>
      </c>
      <c r="N273" s="7" t="s">
        <v>1252</v>
      </c>
      <c r="O273" s="7" t="s">
        <v>1249</v>
      </c>
      <c r="P273" s="7" t="s">
        <v>72</v>
      </c>
      <c r="Q273" s="7" t="s">
        <v>73</v>
      </c>
      <c r="R273" s="7" t="s">
        <v>74</v>
      </c>
      <c r="S273" s="7" t="s">
        <v>74</v>
      </c>
      <c r="T273" s="7" t="s">
        <v>74</v>
      </c>
      <c r="U273" s="7" t="s">
        <v>74</v>
      </c>
      <c r="V273" s="7" t="s">
        <v>74</v>
      </c>
      <c r="W273" s="7" t="s">
        <v>74</v>
      </c>
      <c r="X273" s="7" t="s">
        <v>75</v>
      </c>
      <c r="Y273" s="7" t="s">
        <v>76</v>
      </c>
      <c r="Z273" s="7" t="s">
        <v>75</v>
      </c>
      <c r="AA273" s="7" t="s">
        <v>76</v>
      </c>
      <c r="AB273" s="7" t="s">
        <v>76</v>
      </c>
      <c r="AC273" s="7" t="s">
        <v>74</v>
      </c>
      <c r="AD273" s="7" t="s">
        <v>73</v>
      </c>
      <c r="AE273" s="7" t="s">
        <v>77</v>
      </c>
      <c r="AF273" s="7" t="s">
        <v>119</v>
      </c>
      <c r="AG273" s="7" t="s">
        <v>120</v>
      </c>
      <c r="AH273" s="7" t="s">
        <v>76</v>
      </c>
      <c r="AI273" s="7" t="s">
        <v>76</v>
      </c>
      <c r="AJ273" s="7" t="s">
        <v>74</v>
      </c>
      <c r="AK273" s="7" t="s">
        <v>74</v>
      </c>
      <c r="AL273" s="7" t="s">
        <v>74</v>
      </c>
      <c r="AM273" s="7" t="s">
        <v>74</v>
      </c>
      <c r="AN273" s="7" t="s">
        <v>74</v>
      </c>
      <c r="AO273" s="10"/>
      <c r="AP273" s="10"/>
      <c r="AQ273" s="8" t="b">
        <v>0</v>
      </c>
      <c r="AR273" s="8">
        <v>-1</v>
      </c>
      <c r="AS273" s="8">
        <v>-1</v>
      </c>
      <c r="AT273" s="8">
        <v>0</v>
      </c>
    </row>
    <row r="274" spans="1:46" ht="13.5" customHeight="1" x14ac:dyDescent="0.25">
      <c r="A274" s="7" t="s">
        <v>1253</v>
      </c>
      <c r="B274" s="7" t="s">
        <v>268</v>
      </c>
      <c r="C274" s="7" t="s">
        <v>217</v>
      </c>
      <c r="D274" s="7" t="s">
        <v>1</v>
      </c>
      <c r="E274" s="8" t="b">
        <v>1</v>
      </c>
      <c r="F274" s="7" t="s">
        <v>1254</v>
      </c>
      <c r="G274" s="7" t="s">
        <v>74</v>
      </c>
      <c r="H274" s="7" t="s">
        <v>1255</v>
      </c>
      <c r="I274" s="7" t="s">
        <v>1256</v>
      </c>
      <c r="J274" s="7" t="s">
        <v>68</v>
      </c>
      <c r="K274" s="7" t="s">
        <v>69</v>
      </c>
      <c r="L274" s="9">
        <v>38740</v>
      </c>
      <c r="M274" s="7" t="s">
        <v>70</v>
      </c>
      <c r="N274" s="7" t="s">
        <v>1257</v>
      </c>
      <c r="O274" s="7" t="s">
        <v>1253</v>
      </c>
      <c r="P274" s="7" t="s">
        <v>72</v>
      </c>
      <c r="Q274" s="7" t="s">
        <v>73</v>
      </c>
      <c r="R274" s="7" t="s">
        <v>74</v>
      </c>
      <c r="S274" s="7" t="s">
        <v>74</v>
      </c>
      <c r="T274" s="7" t="s">
        <v>73</v>
      </c>
      <c r="U274" s="7" t="s">
        <v>74</v>
      </c>
      <c r="V274" s="7" t="s">
        <v>74</v>
      </c>
      <c r="W274" s="7" t="s">
        <v>74</v>
      </c>
      <c r="X274" s="7" t="s">
        <v>75</v>
      </c>
      <c r="Y274" s="7" t="s">
        <v>76</v>
      </c>
      <c r="Z274" s="7" t="s">
        <v>75</v>
      </c>
      <c r="AA274" s="7" t="s">
        <v>76</v>
      </c>
      <c r="AB274" s="7" t="s">
        <v>76</v>
      </c>
      <c r="AC274" s="7" t="s">
        <v>74</v>
      </c>
      <c r="AD274" s="7" t="s">
        <v>73</v>
      </c>
      <c r="AE274" s="7" t="s">
        <v>77</v>
      </c>
      <c r="AF274" s="7" t="s">
        <v>224</v>
      </c>
      <c r="AG274" s="7" t="s">
        <v>225</v>
      </c>
      <c r="AH274" s="7" t="s">
        <v>75</v>
      </c>
      <c r="AI274" s="7" t="s">
        <v>75</v>
      </c>
      <c r="AJ274" s="7" t="s">
        <v>74</v>
      </c>
      <c r="AK274" s="7" t="s">
        <v>158</v>
      </c>
      <c r="AL274" s="7" t="s">
        <v>74</v>
      </c>
      <c r="AM274" s="7" t="s">
        <v>74</v>
      </c>
      <c r="AN274" s="7" t="s">
        <v>74</v>
      </c>
      <c r="AO274" s="10"/>
      <c r="AP274" s="10"/>
      <c r="AQ274" s="8" t="b">
        <v>0</v>
      </c>
      <c r="AR274" s="8">
        <v>-1</v>
      </c>
      <c r="AS274" s="8">
        <v>-1</v>
      </c>
      <c r="AT274" s="8">
        <v>-1</v>
      </c>
    </row>
    <row r="275" spans="1:46" ht="13.5" customHeight="1" x14ac:dyDescent="0.25">
      <c r="A275" s="7" t="s">
        <v>1258</v>
      </c>
      <c r="B275" s="7" t="s">
        <v>82</v>
      </c>
      <c r="C275" s="7" t="s">
        <v>82</v>
      </c>
      <c r="D275" s="7" t="s">
        <v>1</v>
      </c>
      <c r="E275" s="8" t="b">
        <v>0</v>
      </c>
      <c r="F275" s="7" t="s">
        <v>1259</v>
      </c>
      <c r="G275" s="7" t="s">
        <v>66</v>
      </c>
      <c r="H275" s="7" t="s">
        <v>1260</v>
      </c>
      <c r="I275" s="7" t="s">
        <v>1261</v>
      </c>
      <c r="J275" s="7" t="s">
        <v>68</v>
      </c>
      <c r="K275" s="7" t="s">
        <v>69</v>
      </c>
      <c r="L275" s="9">
        <v>39630</v>
      </c>
      <c r="M275" s="7" t="s">
        <v>70</v>
      </c>
      <c r="N275" s="7" t="s">
        <v>1262</v>
      </c>
      <c r="O275" s="7" t="s">
        <v>1258</v>
      </c>
      <c r="P275" s="7" t="s">
        <v>72</v>
      </c>
      <c r="Q275" s="7" t="s">
        <v>74</v>
      </c>
      <c r="R275" s="7" t="s">
        <v>74</v>
      </c>
      <c r="S275" s="7" t="s">
        <v>74</v>
      </c>
      <c r="T275" s="7" t="s">
        <v>177</v>
      </c>
      <c r="U275" s="7" t="s">
        <v>74</v>
      </c>
      <c r="V275" s="7" t="s">
        <v>74</v>
      </c>
      <c r="W275" s="7" t="s">
        <v>74</v>
      </c>
      <c r="X275" s="7" t="s">
        <v>75</v>
      </c>
      <c r="Y275" s="7" t="s">
        <v>76</v>
      </c>
      <c r="Z275" s="7" t="s">
        <v>75</v>
      </c>
      <c r="AA275" s="7" t="s">
        <v>76</v>
      </c>
      <c r="AB275" s="7" t="s">
        <v>76</v>
      </c>
      <c r="AC275" s="7" t="s">
        <v>74</v>
      </c>
      <c r="AD275" s="7" t="s">
        <v>74</v>
      </c>
      <c r="AE275" s="7" t="s">
        <v>77</v>
      </c>
      <c r="AF275" s="7" t="s">
        <v>86</v>
      </c>
      <c r="AG275" s="7" t="s">
        <v>87</v>
      </c>
      <c r="AH275" s="7" t="s">
        <v>75</v>
      </c>
      <c r="AI275" s="7" t="s">
        <v>75</v>
      </c>
      <c r="AJ275" s="7" t="s">
        <v>74</v>
      </c>
      <c r="AK275" s="7" t="s">
        <v>1263</v>
      </c>
      <c r="AL275" s="7" t="s">
        <v>74</v>
      </c>
      <c r="AM275" s="7" t="s">
        <v>74</v>
      </c>
      <c r="AN275" s="7" t="s">
        <v>74</v>
      </c>
      <c r="AO275" s="10"/>
      <c r="AP275" s="10"/>
      <c r="AQ275" s="8" t="b">
        <v>0</v>
      </c>
      <c r="AR275" s="8">
        <v>-1</v>
      </c>
      <c r="AS275" s="8">
        <v>-1</v>
      </c>
      <c r="AT275" s="8">
        <v>-1</v>
      </c>
    </row>
    <row r="276" spans="1:46" ht="13.5" customHeight="1" x14ac:dyDescent="0.25">
      <c r="A276" s="7" t="s">
        <v>1264</v>
      </c>
      <c r="B276" s="7" t="s">
        <v>268</v>
      </c>
      <c r="C276" s="7" t="s">
        <v>217</v>
      </c>
      <c r="D276" s="7" t="s">
        <v>1</v>
      </c>
      <c r="E276" s="8" t="b">
        <v>0</v>
      </c>
      <c r="F276" s="7" t="s">
        <v>1265</v>
      </c>
      <c r="G276" s="7" t="s">
        <v>66</v>
      </c>
      <c r="H276" s="7" t="s">
        <v>1266</v>
      </c>
      <c r="I276" s="7" t="s">
        <v>1261</v>
      </c>
      <c r="J276" s="7" t="s">
        <v>68</v>
      </c>
      <c r="K276" s="7" t="s">
        <v>69</v>
      </c>
      <c r="L276" s="9">
        <v>39873</v>
      </c>
      <c r="M276" s="7" t="s">
        <v>70</v>
      </c>
      <c r="N276" s="7" t="s">
        <v>1267</v>
      </c>
      <c r="O276" s="7" t="s">
        <v>1264</v>
      </c>
      <c r="P276" s="7" t="s">
        <v>72</v>
      </c>
      <c r="Q276" s="7" t="s">
        <v>73</v>
      </c>
      <c r="R276" s="7" t="s">
        <v>74</v>
      </c>
      <c r="S276" s="7" t="s">
        <v>74</v>
      </c>
      <c r="T276" s="7" t="s">
        <v>177</v>
      </c>
      <c r="U276" s="7" t="s">
        <v>74</v>
      </c>
      <c r="V276" s="7" t="s">
        <v>74</v>
      </c>
      <c r="W276" s="7" t="s">
        <v>74</v>
      </c>
      <c r="X276" s="7" t="s">
        <v>75</v>
      </c>
      <c r="Y276" s="7" t="s">
        <v>76</v>
      </c>
      <c r="Z276" s="7" t="s">
        <v>75</v>
      </c>
      <c r="AA276" s="7" t="s">
        <v>76</v>
      </c>
      <c r="AB276" s="7" t="s">
        <v>76</v>
      </c>
      <c r="AC276" s="7" t="s">
        <v>74</v>
      </c>
      <c r="AD276" s="7" t="s">
        <v>74</v>
      </c>
      <c r="AE276" s="7" t="s">
        <v>77</v>
      </c>
      <c r="AF276" s="7" t="s">
        <v>224</v>
      </c>
      <c r="AG276" s="7" t="s">
        <v>225</v>
      </c>
      <c r="AH276" s="7" t="s">
        <v>76</v>
      </c>
      <c r="AI276" s="7" t="s">
        <v>76</v>
      </c>
      <c r="AJ276" s="7" t="s">
        <v>74</v>
      </c>
      <c r="AK276" s="7" t="s">
        <v>74</v>
      </c>
      <c r="AL276" s="7" t="s">
        <v>74</v>
      </c>
      <c r="AM276" s="7" t="s">
        <v>74</v>
      </c>
      <c r="AN276" s="7" t="s">
        <v>74</v>
      </c>
      <c r="AO276" s="10"/>
      <c r="AP276" s="10"/>
      <c r="AQ276" s="8" t="b">
        <v>0</v>
      </c>
      <c r="AR276" s="8">
        <v>-1</v>
      </c>
      <c r="AS276" s="8">
        <v>-1</v>
      </c>
      <c r="AT276" s="8">
        <v>-1</v>
      </c>
    </row>
    <row r="277" spans="1:46" ht="13.5" customHeight="1" x14ac:dyDescent="0.25">
      <c r="A277" s="7" t="s">
        <v>1268</v>
      </c>
      <c r="B277" s="7" t="s">
        <v>64</v>
      </c>
      <c r="C277" s="7" t="s">
        <v>64</v>
      </c>
      <c r="D277" s="7" t="s">
        <v>1</v>
      </c>
      <c r="E277" s="8" t="b">
        <v>0</v>
      </c>
      <c r="F277" s="7" t="s">
        <v>514</v>
      </c>
      <c r="G277" s="7" t="s">
        <v>66</v>
      </c>
      <c r="H277" s="7" t="s">
        <v>1269</v>
      </c>
      <c r="I277" s="7" t="s">
        <v>1268</v>
      </c>
      <c r="J277" s="7" t="s">
        <v>68</v>
      </c>
      <c r="K277" s="7" t="s">
        <v>69</v>
      </c>
      <c r="L277" s="9">
        <v>39630</v>
      </c>
      <c r="M277" s="7" t="s">
        <v>70</v>
      </c>
      <c r="N277" s="7" t="s">
        <v>1270</v>
      </c>
      <c r="O277" s="7" t="s">
        <v>1268</v>
      </c>
      <c r="P277" s="7" t="s">
        <v>72</v>
      </c>
      <c r="Q277" s="7" t="s">
        <v>73</v>
      </c>
      <c r="R277" s="7" t="s">
        <v>74</v>
      </c>
      <c r="S277" s="7" t="s">
        <v>74</v>
      </c>
      <c r="T277" s="7" t="s">
        <v>74</v>
      </c>
      <c r="U277" s="7" t="s">
        <v>74</v>
      </c>
      <c r="V277" s="7" t="s">
        <v>74</v>
      </c>
      <c r="W277" s="7" t="s">
        <v>74</v>
      </c>
      <c r="X277" s="7" t="s">
        <v>75</v>
      </c>
      <c r="Y277" s="7" t="s">
        <v>76</v>
      </c>
      <c r="Z277" s="7" t="s">
        <v>75</v>
      </c>
      <c r="AA277" s="7" t="s">
        <v>76</v>
      </c>
      <c r="AB277" s="7" t="s">
        <v>76</v>
      </c>
      <c r="AC277" s="7" t="s">
        <v>74</v>
      </c>
      <c r="AD277" s="7" t="s">
        <v>74</v>
      </c>
      <c r="AE277" s="7" t="s">
        <v>77</v>
      </c>
      <c r="AF277" s="7" t="s">
        <v>119</v>
      </c>
      <c r="AG277" s="7" t="s">
        <v>120</v>
      </c>
      <c r="AH277" s="7" t="s">
        <v>75</v>
      </c>
      <c r="AI277" s="7" t="s">
        <v>75</v>
      </c>
      <c r="AJ277" s="7" t="s">
        <v>74</v>
      </c>
      <c r="AK277" s="7" t="s">
        <v>74</v>
      </c>
      <c r="AL277" s="7" t="s">
        <v>74</v>
      </c>
      <c r="AM277" s="7" t="s">
        <v>74</v>
      </c>
      <c r="AN277" s="7" t="s">
        <v>74</v>
      </c>
      <c r="AO277" s="10"/>
      <c r="AP277" s="10"/>
      <c r="AQ277" s="8" t="b">
        <v>0</v>
      </c>
      <c r="AR277" s="8">
        <v>-1</v>
      </c>
      <c r="AS277" s="8">
        <v>-1</v>
      </c>
      <c r="AT277" s="8">
        <v>-1</v>
      </c>
    </row>
    <row r="278" spans="1:46" ht="13.5" customHeight="1" x14ac:dyDescent="0.25">
      <c r="A278" s="7" t="s">
        <v>1271</v>
      </c>
      <c r="B278" s="7" t="s">
        <v>122</v>
      </c>
      <c r="C278" s="7" t="s">
        <v>64</v>
      </c>
      <c r="D278" s="7" t="s">
        <v>1</v>
      </c>
      <c r="E278" s="8" t="b">
        <v>0</v>
      </c>
      <c r="F278" s="7" t="s">
        <v>1272</v>
      </c>
      <c r="G278" s="7" t="s">
        <v>74</v>
      </c>
      <c r="H278" s="7" t="s">
        <v>244</v>
      </c>
      <c r="I278" s="7" t="s">
        <v>1271</v>
      </c>
      <c r="J278" s="7" t="s">
        <v>68</v>
      </c>
      <c r="K278" s="7" t="s">
        <v>69</v>
      </c>
      <c r="L278" s="9">
        <v>39797</v>
      </c>
      <c r="M278" s="7" t="s">
        <v>70</v>
      </c>
      <c r="N278" s="7" t="s">
        <v>1273</v>
      </c>
      <c r="O278" s="7" t="s">
        <v>1271</v>
      </c>
      <c r="P278" s="7" t="s">
        <v>72</v>
      </c>
      <c r="Q278" s="7" t="s">
        <v>73</v>
      </c>
      <c r="R278" s="7" t="s">
        <v>74</v>
      </c>
      <c r="S278" s="7" t="s">
        <v>74</v>
      </c>
      <c r="T278" s="7" t="s">
        <v>73</v>
      </c>
      <c r="U278" s="7" t="s">
        <v>74</v>
      </c>
      <c r="V278" s="7" t="s">
        <v>74</v>
      </c>
      <c r="W278" s="7" t="s">
        <v>74</v>
      </c>
      <c r="X278" s="7" t="s">
        <v>75</v>
      </c>
      <c r="Y278" s="7" t="s">
        <v>76</v>
      </c>
      <c r="Z278" s="7" t="s">
        <v>75</v>
      </c>
      <c r="AA278" s="7" t="s">
        <v>76</v>
      </c>
      <c r="AB278" s="7" t="s">
        <v>76</v>
      </c>
      <c r="AC278" s="7" t="s">
        <v>74</v>
      </c>
      <c r="AD278" s="7" t="s">
        <v>73</v>
      </c>
      <c r="AE278" s="7" t="s">
        <v>77</v>
      </c>
      <c r="AF278" s="7" t="s">
        <v>119</v>
      </c>
      <c r="AG278" s="7" t="s">
        <v>120</v>
      </c>
      <c r="AH278" s="7" t="s">
        <v>76</v>
      </c>
      <c r="AI278" s="7" t="s">
        <v>76</v>
      </c>
      <c r="AJ278" s="7" t="s">
        <v>74</v>
      </c>
      <c r="AK278" s="7" t="s">
        <v>74</v>
      </c>
      <c r="AL278" s="7" t="s">
        <v>74</v>
      </c>
      <c r="AM278" s="7" t="s">
        <v>74</v>
      </c>
      <c r="AN278" s="7" t="s">
        <v>74</v>
      </c>
      <c r="AO278" s="10"/>
      <c r="AP278" s="10"/>
      <c r="AQ278" s="8" t="b">
        <v>0</v>
      </c>
      <c r="AR278" s="8">
        <v>-1</v>
      </c>
      <c r="AS278" s="8">
        <v>-1</v>
      </c>
      <c r="AT278" s="8">
        <v>-1</v>
      </c>
    </row>
    <row r="279" spans="1:46" ht="13.5" customHeight="1" x14ac:dyDescent="0.25">
      <c r="A279" s="7" t="s">
        <v>1274</v>
      </c>
      <c r="B279" s="7" t="s">
        <v>81</v>
      </c>
      <c r="C279" s="7" t="s">
        <v>82</v>
      </c>
      <c r="D279" s="7" t="s">
        <v>1</v>
      </c>
      <c r="E279" s="8" t="b">
        <v>0</v>
      </c>
      <c r="F279" s="7" t="s">
        <v>1275</v>
      </c>
      <c r="G279" s="7" t="s">
        <v>66</v>
      </c>
      <c r="H279" s="7" t="s">
        <v>84</v>
      </c>
      <c r="I279" s="7" t="s">
        <v>80</v>
      </c>
      <c r="J279" s="7" t="s">
        <v>68</v>
      </c>
      <c r="K279" s="7" t="s">
        <v>69</v>
      </c>
      <c r="L279" s="9">
        <v>40008</v>
      </c>
      <c r="M279" s="7" t="s">
        <v>70</v>
      </c>
      <c r="N279" s="7" t="s">
        <v>1276</v>
      </c>
      <c r="O279" s="7" t="s">
        <v>1274</v>
      </c>
      <c r="P279" s="7" t="s">
        <v>520</v>
      </c>
      <c r="Q279" s="7" t="s">
        <v>74</v>
      </c>
      <c r="R279" s="7" t="s">
        <v>74</v>
      </c>
      <c r="S279" s="7" t="s">
        <v>74</v>
      </c>
      <c r="T279" s="7" t="s">
        <v>74</v>
      </c>
      <c r="U279" s="7" t="s">
        <v>74</v>
      </c>
      <c r="V279" s="7" t="s">
        <v>613</v>
      </c>
      <c r="W279" s="7" t="s">
        <v>96</v>
      </c>
      <c r="X279" s="7" t="s">
        <v>76</v>
      </c>
      <c r="Y279" s="7" t="s">
        <v>76</v>
      </c>
      <c r="Z279" s="7" t="s">
        <v>75</v>
      </c>
      <c r="AA279" s="7" t="s">
        <v>76</v>
      </c>
      <c r="AB279" s="7" t="s">
        <v>76</v>
      </c>
      <c r="AC279" s="7" t="s">
        <v>74</v>
      </c>
      <c r="AD279" s="7" t="s">
        <v>74</v>
      </c>
      <c r="AE279" s="7" t="s">
        <v>77</v>
      </c>
      <c r="AF279" s="7" t="s">
        <v>86</v>
      </c>
      <c r="AG279" s="7" t="s">
        <v>87</v>
      </c>
      <c r="AH279" s="7" t="s">
        <v>76</v>
      </c>
      <c r="AI279" s="7" t="s">
        <v>75</v>
      </c>
      <c r="AJ279" s="7" t="s">
        <v>74</v>
      </c>
      <c r="AK279" s="7" t="s">
        <v>74</v>
      </c>
      <c r="AL279" s="7" t="s">
        <v>74</v>
      </c>
      <c r="AM279" s="7" t="s">
        <v>74</v>
      </c>
      <c r="AN279" s="7" t="s">
        <v>74</v>
      </c>
      <c r="AO279" s="10"/>
      <c r="AP279" s="10"/>
      <c r="AQ279" s="8" t="b">
        <v>0</v>
      </c>
      <c r="AR279" s="8">
        <v>-1</v>
      </c>
      <c r="AS279" s="8">
        <v>-1</v>
      </c>
      <c r="AT279" s="8">
        <v>-1</v>
      </c>
    </row>
    <row r="280" spans="1:46" ht="13.5" customHeight="1" x14ac:dyDescent="0.25">
      <c r="A280" s="7" t="s">
        <v>1277</v>
      </c>
      <c r="B280" s="7" t="s">
        <v>646</v>
      </c>
      <c r="C280" s="7" t="s">
        <v>217</v>
      </c>
      <c r="D280" s="7" t="s">
        <v>1</v>
      </c>
      <c r="E280" s="8" t="b">
        <v>0</v>
      </c>
      <c r="F280" s="7" t="s">
        <v>1278</v>
      </c>
      <c r="G280" s="7" t="s">
        <v>74</v>
      </c>
      <c r="H280" s="7" t="s">
        <v>1279</v>
      </c>
      <c r="I280" s="7" t="s">
        <v>1280</v>
      </c>
      <c r="J280" s="7" t="s">
        <v>68</v>
      </c>
      <c r="K280" s="7" t="s">
        <v>69</v>
      </c>
      <c r="L280" s="9">
        <v>38169</v>
      </c>
      <c r="M280" s="7" t="s">
        <v>70</v>
      </c>
      <c r="N280" s="7" t="s">
        <v>1281</v>
      </c>
      <c r="O280" s="7" t="s">
        <v>1277</v>
      </c>
      <c r="P280" s="7" t="s">
        <v>520</v>
      </c>
      <c r="Q280" s="7" t="s">
        <v>74</v>
      </c>
      <c r="R280" s="7" t="s">
        <v>74</v>
      </c>
      <c r="S280" s="7" t="s">
        <v>74</v>
      </c>
      <c r="T280" s="7" t="s">
        <v>74</v>
      </c>
      <c r="U280" s="7" t="s">
        <v>74</v>
      </c>
      <c r="V280" s="7" t="s">
        <v>104</v>
      </c>
      <c r="W280" s="7" t="s">
        <v>105</v>
      </c>
      <c r="X280" s="7" t="s">
        <v>76</v>
      </c>
      <c r="Y280" s="7" t="s">
        <v>76</v>
      </c>
      <c r="Z280" s="7" t="s">
        <v>75</v>
      </c>
      <c r="AA280" s="7" t="s">
        <v>76</v>
      </c>
      <c r="AB280" s="7" t="s">
        <v>76</v>
      </c>
      <c r="AC280" s="7" t="s">
        <v>74</v>
      </c>
      <c r="AD280" s="7" t="s">
        <v>74</v>
      </c>
      <c r="AE280" s="7" t="s">
        <v>77</v>
      </c>
      <c r="AF280" s="7" t="s">
        <v>106</v>
      </c>
      <c r="AG280" s="7" t="s">
        <v>107</v>
      </c>
      <c r="AH280" s="7" t="s">
        <v>76</v>
      </c>
      <c r="AI280" s="7" t="s">
        <v>75</v>
      </c>
      <c r="AJ280" s="7" t="s">
        <v>74</v>
      </c>
      <c r="AK280" s="7" t="s">
        <v>74</v>
      </c>
      <c r="AL280" s="7" t="s">
        <v>74</v>
      </c>
      <c r="AM280" s="7" t="s">
        <v>74</v>
      </c>
      <c r="AN280" s="7" t="s">
        <v>74</v>
      </c>
      <c r="AO280" s="10"/>
      <c r="AP280" s="10"/>
      <c r="AQ280" s="8" t="b">
        <v>0</v>
      </c>
      <c r="AR280" s="8">
        <v>-1</v>
      </c>
      <c r="AS280" s="8">
        <v>-1</v>
      </c>
      <c r="AT280" s="8">
        <v>-1</v>
      </c>
    </row>
    <row r="281" spans="1:46" ht="13.5" customHeight="1" x14ac:dyDescent="0.25">
      <c r="A281" s="7" t="s">
        <v>1282</v>
      </c>
      <c r="B281" s="7" t="s">
        <v>64</v>
      </c>
      <c r="C281" s="7" t="s">
        <v>64</v>
      </c>
      <c r="D281" s="7" t="s">
        <v>1</v>
      </c>
      <c r="E281" s="8" t="b">
        <v>0</v>
      </c>
      <c r="F281" s="7" t="s">
        <v>1283</v>
      </c>
      <c r="G281" s="7" t="s">
        <v>346</v>
      </c>
      <c r="H281" s="7" t="s">
        <v>1284</v>
      </c>
      <c r="I281" s="7" t="s">
        <v>1282</v>
      </c>
      <c r="J281" s="7" t="s">
        <v>68</v>
      </c>
      <c r="K281" s="7" t="s">
        <v>69</v>
      </c>
      <c r="L281" s="9">
        <v>40413</v>
      </c>
      <c r="M281" s="7" t="s">
        <v>70</v>
      </c>
      <c r="N281" s="7" t="s">
        <v>1285</v>
      </c>
      <c r="O281" s="7" t="s">
        <v>1282</v>
      </c>
      <c r="P281" s="7" t="s">
        <v>103</v>
      </c>
      <c r="Q281" s="7" t="s">
        <v>73</v>
      </c>
      <c r="R281" s="7" t="s">
        <v>74</v>
      </c>
      <c r="S281" s="7" t="s">
        <v>74</v>
      </c>
      <c r="T281" s="7" t="s">
        <v>74</v>
      </c>
      <c r="U281" s="7" t="s">
        <v>74</v>
      </c>
      <c r="V281" s="7" t="s">
        <v>74</v>
      </c>
      <c r="W281" s="7" t="s">
        <v>74</v>
      </c>
      <c r="X281" s="7" t="s">
        <v>76</v>
      </c>
      <c r="Y281" s="7" t="s">
        <v>76</v>
      </c>
      <c r="Z281" s="7" t="s">
        <v>75</v>
      </c>
      <c r="AA281" s="7" t="s">
        <v>76</v>
      </c>
      <c r="AB281" s="7" t="s">
        <v>76</v>
      </c>
      <c r="AC281" s="7" t="s">
        <v>74</v>
      </c>
      <c r="AD281" s="7" t="s">
        <v>74</v>
      </c>
      <c r="AE281" s="7" t="s">
        <v>77</v>
      </c>
      <c r="AF281" s="7" t="s">
        <v>119</v>
      </c>
      <c r="AG281" s="7" t="s">
        <v>120</v>
      </c>
      <c r="AH281" s="7" t="s">
        <v>75</v>
      </c>
      <c r="AI281" s="7" t="s">
        <v>75</v>
      </c>
      <c r="AJ281" s="7" t="s">
        <v>74</v>
      </c>
      <c r="AK281" s="7" t="s">
        <v>74</v>
      </c>
      <c r="AL281" s="7" t="s">
        <v>74</v>
      </c>
      <c r="AM281" s="7" t="s">
        <v>74</v>
      </c>
      <c r="AN281" s="7" t="s">
        <v>74</v>
      </c>
      <c r="AO281" s="10"/>
      <c r="AP281" s="10"/>
      <c r="AQ281" s="8" t="b">
        <v>0</v>
      </c>
      <c r="AR281" s="8">
        <v>-1</v>
      </c>
      <c r="AS281" s="8">
        <v>-1</v>
      </c>
      <c r="AT281" s="8">
        <v>-1</v>
      </c>
    </row>
    <row r="282" spans="1:46" ht="13.5" customHeight="1" x14ac:dyDescent="0.25">
      <c r="A282" s="7" t="s">
        <v>1286</v>
      </c>
      <c r="B282" s="7" t="s">
        <v>81</v>
      </c>
      <c r="C282" s="7" t="s">
        <v>82</v>
      </c>
      <c r="D282" s="7" t="s">
        <v>1</v>
      </c>
      <c r="E282" s="8" t="b">
        <v>0</v>
      </c>
      <c r="F282" s="7" t="s">
        <v>1287</v>
      </c>
      <c r="G282" s="7" t="s">
        <v>66</v>
      </c>
      <c r="H282" s="7" t="s">
        <v>1288</v>
      </c>
      <c r="I282" s="7" t="s">
        <v>1286</v>
      </c>
      <c r="J282" s="7" t="s">
        <v>68</v>
      </c>
      <c r="K282" s="7" t="s">
        <v>69</v>
      </c>
      <c r="L282" s="9">
        <v>39904</v>
      </c>
      <c r="M282" s="7" t="s">
        <v>70</v>
      </c>
      <c r="N282" s="7" t="s">
        <v>1289</v>
      </c>
      <c r="O282" s="7" t="s">
        <v>1286</v>
      </c>
      <c r="P282" s="7" t="s">
        <v>72</v>
      </c>
      <c r="Q282" s="7" t="s">
        <v>73</v>
      </c>
      <c r="R282" s="7" t="s">
        <v>74</v>
      </c>
      <c r="S282" s="7" t="s">
        <v>74</v>
      </c>
      <c r="T282" s="7" t="s">
        <v>74</v>
      </c>
      <c r="U282" s="7" t="s">
        <v>74</v>
      </c>
      <c r="V282" s="7" t="s">
        <v>74</v>
      </c>
      <c r="W282" s="7" t="s">
        <v>74</v>
      </c>
      <c r="X282" s="7" t="s">
        <v>75</v>
      </c>
      <c r="Y282" s="7" t="s">
        <v>76</v>
      </c>
      <c r="Z282" s="7" t="s">
        <v>75</v>
      </c>
      <c r="AA282" s="7" t="s">
        <v>76</v>
      </c>
      <c r="AB282" s="7" t="s">
        <v>76</v>
      </c>
      <c r="AC282" s="7" t="s">
        <v>74</v>
      </c>
      <c r="AD282" s="7" t="s">
        <v>74</v>
      </c>
      <c r="AE282" s="7" t="s">
        <v>77</v>
      </c>
      <c r="AF282" s="7" t="s">
        <v>86</v>
      </c>
      <c r="AG282" s="7" t="s">
        <v>87</v>
      </c>
      <c r="AH282" s="7" t="s">
        <v>76</v>
      </c>
      <c r="AI282" s="7" t="s">
        <v>76</v>
      </c>
      <c r="AJ282" s="7" t="s">
        <v>74</v>
      </c>
      <c r="AK282" s="7" t="s">
        <v>1290</v>
      </c>
      <c r="AL282" s="7" t="s">
        <v>74</v>
      </c>
      <c r="AM282" s="7" t="s">
        <v>74</v>
      </c>
      <c r="AN282" s="7" t="s">
        <v>74</v>
      </c>
      <c r="AO282" s="10"/>
      <c r="AP282" s="10"/>
      <c r="AQ282" s="8" t="b">
        <v>0</v>
      </c>
      <c r="AR282" s="8">
        <v>-1</v>
      </c>
      <c r="AS282" s="8">
        <v>-1</v>
      </c>
      <c r="AT282" s="8">
        <v>-1</v>
      </c>
    </row>
    <row r="283" spans="1:46" ht="13.5" customHeight="1" x14ac:dyDescent="0.25">
      <c r="A283" s="7" t="s">
        <v>1291</v>
      </c>
      <c r="B283" s="7" t="s">
        <v>81</v>
      </c>
      <c r="C283" s="7" t="s">
        <v>82</v>
      </c>
      <c r="D283" s="7" t="s">
        <v>1</v>
      </c>
      <c r="E283" s="8" t="b">
        <v>0</v>
      </c>
      <c r="F283" s="7" t="s">
        <v>1292</v>
      </c>
      <c r="G283" s="7" t="s">
        <v>66</v>
      </c>
      <c r="H283" s="7" t="s">
        <v>1288</v>
      </c>
      <c r="I283" s="7" t="s">
        <v>1286</v>
      </c>
      <c r="J283" s="7" t="s">
        <v>68</v>
      </c>
      <c r="K283" s="7" t="s">
        <v>69</v>
      </c>
      <c r="L283" s="9">
        <v>39904</v>
      </c>
      <c r="M283" s="7" t="s">
        <v>70</v>
      </c>
      <c r="N283" s="7" t="s">
        <v>1293</v>
      </c>
      <c r="O283" s="7" t="s">
        <v>1291</v>
      </c>
      <c r="P283" s="7" t="s">
        <v>146</v>
      </c>
      <c r="Q283" s="7" t="s">
        <v>72</v>
      </c>
      <c r="R283" s="7" t="s">
        <v>74</v>
      </c>
      <c r="S283" s="7" t="s">
        <v>74</v>
      </c>
      <c r="T283" s="7" t="s">
        <v>74</v>
      </c>
      <c r="U283" s="7" t="s">
        <v>74</v>
      </c>
      <c r="V283" s="7" t="s">
        <v>74</v>
      </c>
      <c r="W283" s="7" t="s">
        <v>74</v>
      </c>
      <c r="X283" s="7" t="s">
        <v>75</v>
      </c>
      <c r="Y283" s="7" t="s">
        <v>76</v>
      </c>
      <c r="Z283" s="7" t="s">
        <v>76</v>
      </c>
      <c r="AA283" s="7" t="s">
        <v>76</v>
      </c>
      <c r="AB283" s="7" t="s">
        <v>75</v>
      </c>
      <c r="AC283" s="7" t="s">
        <v>1287</v>
      </c>
      <c r="AD283" s="7" t="s">
        <v>1286</v>
      </c>
      <c r="AE283" s="7" t="s">
        <v>77</v>
      </c>
      <c r="AF283" s="7" t="s">
        <v>86</v>
      </c>
      <c r="AG283" s="7" t="s">
        <v>87</v>
      </c>
      <c r="AH283" s="7" t="s">
        <v>76</v>
      </c>
      <c r="AI283" s="7" t="s">
        <v>76</v>
      </c>
      <c r="AJ283" s="7" t="s">
        <v>74</v>
      </c>
      <c r="AK283" s="7" t="s">
        <v>1294</v>
      </c>
      <c r="AL283" s="7" t="s">
        <v>74</v>
      </c>
      <c r="AM283" s="7" t="s">
        <v>74</v>
      </c>
      <c r="AN283" s="7" t="s">
        <v>74</v>
      </c>
      <c r="AO283" s="10"/>
      <c r="AP283" s="10"/>
      <c r="AQ283" s="8" t="b">
        <v>0</v>
      </c>
      <c r="AR283" s="8">
        <v>-1</v>
      </c>
      <c r="AS283" s="8">
        <v>-1</v>
      </c>
      <c r="AT283" s="8">
        <v>0</v>
      </c>
    </row>
    <row r="284" spans="1:46" ht="13.5" customHeight="1" x14ac:dyDescent="0.25">
      <c r="A284" s="7" t="s">
        <v>1295</v>
      </c>
      <c r="B284" s="7" t="s">
        <v>387</v>
      </c>
      <c r="C284" s="7" t="s">
        <v>99</v>
      </c>
      <c r="D284" s="7" t="s">
        <v>1</v>
      </c>
      <c r="E284" s="8" t="b">
        <v>0</v>
      </c>
      <c r="F284" s="7" t="s">
        <v>1296</v>
      </c>
      <c r="G284" s="7" t="s">
        <v>66</v>
      </c>
      <c r="H284" s="7" t="s">
        <v>1297</v>
      </c>
      <c r="I284" s="7" t="s">
        <v>1298</v>
      </c>
      <c r="J284" s="7" t="s">
        <v>68</v>
      </c>
      <c r="K284" s="7" t="s">
        <v>69</v>
      </c>
      <c r="L284" s="9">
        <v>39630</v>
      </c>
      <c r="M284" s="7" t="s">
        <v>70</v>
      </c>
      <c r="N284" s="7" t="s">
        <v>1299</v>
      </c>
      <c r="O284" s="7" t="s">
        <v>1295</v>
      </c>
      <c r="P284" s="7" t="s">
        <v>72</v>
      </c>
      <c r="Q284" s="7" t="s">
        <v>74</v>
      </c>
      <c r="R284" s="7" t="s">
        <v>74</v>
      </c>
      <c r="S284" s="7" t="s">
        <v>74</v>
      </c>
      <c r="T284" s="7" t="s">
        <v>74</v>
      </c>
      <c r="U284" s="7" t="s">
        <v>74</v>
      </c>
      <c r="V284" s="7" t="s">
        <v>74</v>
      </c>
      <c r="W284" s="7" t="s">
        <v>74</v>
      </c>
      <c r="X284" s="7" t="s">
        <v>75</v>
      </c>
      <c r="Y284" s="7" t="s">
        <v>76</v>
      </c>
      <c r="Z284" s="7" t="s">
        <v>75</v>
      </c>
      <c r="AA284" s="7" t="s">
        <v>76</v>
      </c>
      <c r="AB284" s="7" t="s">
        <v>76</v>
      </c>
      <c r="AC284" s="7" t="s">
        <v>74</v>
      </c>
      <c r="AD284" s="7" t="s">
        <v>74</v>
      </c>
      <c r="AE284" s="7" t="s">
        <v>77</v>
      </c>
      <c r="AF284" s="7" t="s">
        <v>78</v>
      </c>
      <c r="AG284" s="7" t="s">
        <v>79</v>
      </c>
      <c r="AH284" s="7" t="s">
        <v>75</v>
      </c>
      <c r="AI284" s="7" t="s">
        <v>75</v>
      </c>
      <c r="AJ284" s="7" t="s">
        <v>74</v>
      </c>
      <c r="AK284" s="7" t="s">
        <v>74</v>
      </c>
      <c r="AL284" s="7" t="s">
        <v>74</v>
      </c>
      <c r="AM284" s="7" t="s">
        <v>74</v>
      </c>
      <c r="AN284" s="7" t="s">
        <v>74</v>
      </c>
      <c r="AO284" s="10"/>
      <c r="AP284" s="10"/>
      <c r="AQ284" s="8" t="b">
        <v>0</v>
      </c>
      <c r="AR284" s="8">
        <v>-1</v>
      </c>
      <c r="AS284" s="8">
        <v>-1</v>
      </c>
      <c r="AT284" s="8">
        <v>-1</v>
      </c>
    </row>
    <row r="285" spans="1:46" ht="13.5" customHeight="1" x14ac:dyDescent="0.25">
      <c r="A285" s="7" t="s">
        <v>1300</v>
      </c>
      <c r="B285" s="7" t="s">
        <v>82</v>
      </c>
      <c r="C285" s="7" t="s">
        <v>82</v>
      </c>
      <c r="D285" s="7" t="s">
        <v>1</v>
      </c>
      <c r="E285" s="8" t="b">
        <v>0</v>
      </c>
      <c r="F285" s="7" t="s">
        <v>1301</v>
      </c>
      <c r="G285" s="7" t="s">
        <v>90</v>
      </c>
      <c r="H285" s="7" t="s">
        <v>91</v>
      </c>
      <c r="I285" s="7" t="s">
        <v>92</v>
      </c>
      <c r="J285" s="7" t="s">
        <v>68</v>
      </c>
      <c r="K285" s="7" t="s">
        <v>69</v>
      </c>
      <c r="L285" s="9">
        <v>40008</v>
      </c>
      <c r="M285" s="7" t="s">
        <v>70</v>
      </c>
      <c r="N285" s="7" t="s">
        <v>1302</v>
      </c>
      <c r="O285" s="7" t="s">
        <v>1300</v>
      </c>
      <c r="P285" s="7" t="s">
        <v>94</v>
      </c>
      <c r="Q285" s="7" t="s">
        <v>74</v>
      </c>
      <c r="R285" s="7" t="s">
        <v>74</v>
      </c>
      <c r="S285" s="7" t="s">
        <v>74</v>
      </c>
      <c r="T285" s="7" t="s">
        <v>74</v>
      </c>
      <c r="U285" s="7" t="s">
        <v>74</v>
      </c>
      <c r="V285" s="7" t="s">
        <v>95</v>
      </c>
      <c r="W285" s="7" t="s">
        <v>96</v>
      </c>
      <c r="X285" s="7" t="s">
        <v>76</v>
      </c>
      <c r="Y285" s="7" t="s">
        <v>76</v>
      </c>
      <c r="Z285" s="7" t="s">
        <v>75</v>
      </c>
      <c r="AA285" s="7" t="s">
        <v>76</v>
      </c>
      <c r="AB285" s="7" t="s">
        <v>76</v>
      </c>
      <c r="AC285" s="7" t="s">
        <v>74</v>
      </c>
      <c r="AD285" s="7" t="s">
        <v>74</v>
      </c>
      <c r="AE285" s="7" t="s">
        <v>77</v>
      </c>
      <c r="AF285" s="7" t="s">
        <v>86</v>
      </c>
      <c r="AG285" s="7" t="s">
        <v>87</v>
      </c>
      <c r="AH285" s="7" t="s">
        <v>76</v>
      </c>
      <c r="AI285" s="7" t="s">
        <v>76</v>
      </c>
      <c r="AJ285" s="7" t="s">
        <v>74</v>
      </c>
      <c r="AK285" s="7" t="s">
        <v>74</v>
      </c>
      <c r="AL285" s="7" t="s">
        <v>74</v>
      </c>
      <c r="AM285" s="7" t="s">
        <v>74</v>
      </c>
      <c r="AN285" s="7" t="s">
        <v>74</v>
      </c>
      <c r="AO285" s="10"/>
      <c r="AP285" s="10"/>
      <c r="AQ285" s="8" t="b">
        <v>0</v>
      </c>
      <c r="AR285" s="8">
        <v>-1</v>
      </c>
      <c r="AS285" s="8">
        <v>-1</v>
      </c>
      <c r="AT285" s="8">
        <v>-1</v>
      </c>
    </row>
    <row r="286" spans="1:46" ht="13.5" customHeight="1" x14ac:dyDescent="0.25">
      <c r="A286" s="7" t="s">
        <v>1303</v>
      </c>
      <c r="B286" s="7" t="s">
        <v>81</v>
      </c>
      <c r="C286" s="7" t="s">
        <v>82</v>
      </c>
      <c r="D286" s="7" t="s">
        <v>1</v>
      </c>
      <c r="E286" s="8" t="b">
        <v>0</v>
      </c>
      <c r="F286" s="7" t="s">
        <v>1304</v>
      </c>
      <c r="G286" s="7" t="s">
        <v>74</v>
      </c>
      <c r="H286" s="7" t="s">
        <v>1305</v>
      </c>
      <c r="I286" s="7" t="s">
        <v>81</v>
      </c>
      <c r="J286" s="7" t="s">
        <v>68</v>
      </c>
      <c r="K286" s="7" t="s">
        <v>76</v>
      </c>
      <c r="L286" s="9">
        <v>38901</v>
      </c>
      <c r="M286" s="7" t="s">
        <v>70</v>
      </c>
      <c r="N286" s="7" t="s">
        <v>1306</v>
      </c>
      <c r="O286" s="7" t="s">
        <v>1303</v>
      </c>
      <c r="P286" s="7" t="s">
        <v>146</v>
      </c>
      <c r="Q286" s="7" t="s">
        <v>72</v>
      </c>
      <c r="R286" s="7" t="s">
        <v>74</v>
      </c>
      <c r="S286" s="7" t="s">
        <v>74</v>
      </c>
      <c r="T286" s="7" t="s">
        <v>73</v>
      </c>
      <c r="U286" s="7" t="s">
        <v>74</v>
      </c>
      <c r="V286" s="7" t="s">
        <v>74</v>
      </c>
      <c r="W286" s="7" t="s">
        <v>74</v>
      </c>
      <c r="X286" s="7" t="s">
        <v>75</v>
      </c>
      <c r="Y286" s="7" t="s">
        <v>76</v>
      </c>
      <c r="Z286" s="7" t="s">
        <v>76</v>
      </c>
      <c r="AA286" s="7" t="s">
        <v>76</v>
      </c>
      <c r="AB286" s="7" t="s">
        <v>75</v>
      </c>
      <c r="AC286" s="7" t="s">
        <v>1307</v>
      </c>
      <c r="AD286" s="7" t="s">
        <v>1308</v>
      </c>
      <c r="AE286" s="7" t="s">
        <v>77</v>
      </c>
      <c r="AF286" s="7" t="s">
        <v>1307</v>
      </c>
      <c r="AG286" s="7" t="s">
        <v>1308</v>
      </c>
      <c r="AH286" s="7" t="s">
        <v>76</v>
      </c>
      <c r="AI286" s="7" t="s">
        <v>76</v>
      </c>
      <c r="AJ286" s="7" t="s">
        <v>74</v>
      </c>
      <c r="AK286" s="7" t="s">
        <v>1309</v>
      </c>
      <c r="AL286" s="7" t="s">
        <v>74</v>
      </c>
      <c r="AM286" s="7" t="s">
        <v>74</v>
      </c>
      <c r="AN286" s="7" t="s">
        <v>74</v>
      </c>
      <c r="AO286" s="10"/>
      <c r="AP286" s="10"/>
      <c r="AQ286" s="8" t="b">
        <v>0</v>
      </c>
      <c r="AR286" s="8">
        <v>-1</v>
      </c>
      <c r="AS286" s="8">
        <v>-1</v>
      </c>
      <c r="AT286" s="8">
        <v>0</v>
      </c>
    </row>
    <row r="287" spans="1:46" ht="13.5" customHeight="1" x14ac:dyDescent="0.25">
      <c r="A287" s="7" t="s">
        <v>1308</v>
      </c>
      <c r="B287" s="7" t="s">
        <v>81</v>
      </c>
      <c r="C287" s="7" t="s">
        <v>82</v>
      </c>
      <c r="D287" s="7" t="s">
        <v>1</v>
      </c>
      <c r="E287" s="8" t="b">
        <v>0</v>
      </c>
      <c r="F287" s="7" t="s">
        <v>1307</v>
      </c>
      <c r="G287" s="7" t="s">
        <v>66</v>
      </c>
      <c r="H287" s="7" t="s">
        <v>1305</v>
      </c>
      <c r="I287" s="7" t="s">
        <v>81</v>
      </c>
      <c r="J287" s="7" t="s">
        <v>68</v>
      </c>
      <c r="K287" s="7" t="s">
        <v>69</v>
      </c>
      <c r="L287" s="9">
        <v>39675</v>
      </c>
      <c r="M287" s="7" t="s">
        <v>70</v>
      </c>
      <c r="N287" s="7" t="s">
        <v>1310</v>
      </c>
      <c r="O287" s="7" t="s">
        <v>1308</v>
      </c>
      <c r="P287" s="7" t="s">
        <v>94</v>
      </c>
      <c r="Q287" s="7" t="s">
        <v>73</v>
      </c>
      <c r="R287" s="7" t="s">
        <v>74</v>
      </c>
      <c r="S287" s="7" t="s">
        <v>74</v>
      </c>
      <c r="T287" s="7" t="s">
        <v>73</v>
      </c>
      <c r="U287" s="7" t="s">
        <v>74</v>
      </c>
      <c r="V287" s="7" t="s">
        <v>74</v>
      </c>
      <c r="W287" s="7" t="s">
        <v>74</v>
      </c>
      <c r="X287" s="7" t="s">
        <v>76</v>
      </c>
      <c r="Y287" s="7" t="s">
        <v>76</v>
      </c>
      <c r="Z287" s="7" t="s">
        <v>75</v>
      </c>
      <c r="AA287" s="7" t="s">
        <v>76</v>
      </c>
      <c r="AB287" s="7" t="s">
        <v>76</v>
      </c>
      <c r="AC287" s="7" t="s">
        <v>74</v>
      </c>
      <c r="AD287" s="7" t="s">
        <v>74</v>
      </c>
      <c r="AE287" s="7" t="s">
        <v>77</v>
      </c>
      <c r="AF287" s="7" t="s">
        <v>86</v>
      </c>
      <c r="AG287" s="7" t="s">
        <v>87</v>
      </c>
      <c r="AH287" s="7" t="s">
        <v>76</v>
      </c>
      <c r="AI287" s="7" t="s">
        <v>76</v>
      </c>
      <c r="AJ287" s="7" t="s">
        <v>74</v>
      </c>
      <c r="AK287" s="7" t="s">
        <v>74</v>
      </c>
      <c r="AL287" s="7" t="s">
        <v>74</v>
      </c>
      <c r="AM287" s="7" t="s">
        <v>74</v>
      </c>
      <c r="AN287" s="7" t="s">
        <v>74</v>
      </c>
      <c r="AO287" s="10"/>
      <c r="AP287" s="10"/>
      <c r="AQ287" s="8" t="b">
        <v>0</v>
      </c>
      <c r="AR287" s="8">
        <v>-1</v>
      </c>
      <c r="AS287" s="8">
        <v>-1</v>
      </c>
      <c r="AT287" s="8">
        <v>-1</v>
      </c>
    </row>
    <row r="288" spans="1:46" ht="13.5" customHeight="1" x14ac:dyDescent="0.25">
      <c r="A288" s="7" t="s">
        <v>1311</v>
      </c>
      <c r="B288" s="7" t="s">
        <v>81</v>
      </c>
      <c r="C288" s="7" t="s">
        <v>82</v>
      </c>
      <c r="D288" s="7" t="s">
        <v>1</v>
      </c>
      <c r="E288" s="8" t="b">
        <v>0</v>
      </c>
      <c r="F288" s="7" t="s">
        <v>1312</v>
      </c>
      <c r="G288" s="7" t="s">
        <v>66</v>
      </c>
      <c r="H288" s="7" t="s">
        <v>1305</v>
      </c>
      <c r="I288" s="7" t="s">
        <v>81</v>
      </c>
      <c r="J288" s="7" t="s">
        <v>68</v>
      </c>
      <c r="K288" s="7" t="s">
        <v>69</v>
      </c>
      <c r="L288" s="9">
        <v>39630</v>
      </c>
      <c r="M288" s="7" t="s">
        <v>70</v>
      </c>
      <c r="N288" s="7" t="s">
        <v>1313</v>
      </c>
      <c r="O288" s="7" t="s">
        <v>1311</v>
      </c>
      <c r="P288" s="7" t="s">
        <v>146</v>
      </c>
      <c r="Q288" s="7" t="s">
        <v>72</v>
      </c>
      <c r="R288" s="7" t="s">
        <v>74</v>
      </c>
      <c r="S288" s="7" t="s">
        <v>74</v>
      </c>
      <c r="T288" s="7" t="s">
        <v>73</v>
      </c>
      <c r="U288" s="7" t="s">
        <v>74</v>
      </c>
      <c r="V288" s="7" t="s">
        <v>74</v>
      </c>
      <c r="W288" s="7" t="s">
        <v>74</v>
      </c>
      <c r="X288" s="7" t="s">
        <v>75</v>
      </c>
      <c r="Y288" s="7" t="s">
        <v>76</v>
      </c>
      <c r="Z288" s="7" t="s">
        <v>76</v>
      </c>
      <c r="AA288" s="7" t="s">
        <v>76</v>
      </c>
      <c r="AB288" s="7" t="s">
        <v>75</v>
      </c>
      <c r="AC288" s="7" t="s">
        <v>1307</v>
      </c>
      <c r="AD288" s="7" t="s">
        <v>1308</v>
      </c>
      <c r="AE288" s="7" t="s">
        <v>77</v>
      </c>
      <c r="AF288" s="7" t="s">
        <v>86</v>
      </c>
      <c r="AG288" s="7" t="s">
        <v>87</v>
      </c>
      <c r="AH288" s="7" t="s">
        <v>76</v>
      </c>
      <c r="AI288" s="7" t="s">
        <v>76</v>
      </c>
      <c r="AJ288" s="7" t="s">
        <v>74</v>
      </c>
      <c r="AK288" s="7" t="s">
        <v>74</v>
      </c>
      <c r="AL288" s="7" t="s">
        <v>74</v>
      </c>
      <c r="AM288" s="7" t="s">
        <v>74</v>
      </c>
      <c r="AN288" s="7" t="s">
        <v>74</v>
      </c>
      <c r="AO288" s="10"/>
      <c r="AP288" s="10"/>
      <c r="AQ288" s="8" t="b">
        <v>0</v>
      </c>
      <c r="AR288" s="8">
        <v>-1</v>
      </c>
      <c r="AS288" s="8">
        <v>-1</v>
      </c>
      <c r="AT288" s="8">
        <v>0</v>
      </c>
    </row>
    <row r="289" spans="1:46" ht="13.5" customHeight="1" x14ac:dyDescent="0.25">
      <c r="A289" s="7" t="s">
        <v>1314</v>
      </c>
      <c r="B289" s="7" t="s">
        <v>98</v>
      </c>
      <c r="C289" s="7" t="s">
        <v>99</v>
      </c>
      <c r="D289" s="7" t="s">
        <v>1</v>
      </c>
      <c r="E289" s="8" t="b">
        <v>0</v>
      </c>
      <c r="F289" s="7" t="s">
        <v>1315</v>
      </c>
      <c r="G289" s="7" t="s">
        <v>74</v>
      </c>
      <c r="H289" s="7" t="s">
        <v>1316</v>
      </c>
      <c r="I289" s="7" t="s">
        <v>1314</v>
      </c>
      <c r="J289" s="7" t="s">
        <v>68</v>
      </c>
      <c r="K289" s="7" t="s">
        <v>69</v>
      </c>
      <c r="L289" s="9">
        <v>39630</v>
      </c>
      <c r="M289" s="7" t="s">
        <v>70</v>
      </c>
      <c r="N289" s="7" t="s">
        <v>1317</v>
      </c>
      <c r="O289" s="7" t="s">
        <v>1314</v>
      </c>
      <c r="P289" s="7" t="s">
        <v>72</v>
      </c>
      <c r="Q289" s="7" t="s">
        <v>73</v>
      </c>
      <c r="R289" s="7" t="s">
        <v>74</v>
      </c>
      <c r="S289" s="7" t="s">
        <v>74</v>
      </c>
      <c r="T289" s="7" t="s">
        <v>73</v>
      </c>
      <c r="U289" s="7" t="s">
        <v>74</v>
      </c>
      <c r="V289" s="7" t="s">
        <v>74</v>
      </c>
      <c r="W289" s="7" t="s">
        <v>74</v>
      </c>
      <c r="X289" s="7" t="s">
        <v>75</v>
      </c>
      <c r="Y289" s="7" t="s">
        <v>76</v>
      </c>
      <c r="Z289" s="7" t="s">
        <v>75</v>
      </c>
      <c r="AA289" s="7" t="s">
        <v>76</v>
      </c>
      <c r="AB289" s="7" t="s">
        <v>76</v>
      </c>
      <c r="AC289" s="7" t="s">
        <v>74</v>
      </c>
      <c r="AD289" s="7" t="s">
        <v>74</v>
      </c>
      <c r="AE289" s="7" t="s">
        <v>77</v>
      </c>
      <c r="AF289" s="7" t="s">
        <v>733</v>
      </c>
      <c r="AG289" s="7" t="s">
        <v>734</v>
      </c>
      <c r="AH289" s="7" t="s">
        <v>76</v>
      </c>
      <c r="AI289" s="7" t="s">
        <v>76</v>
      </c>
      <c r="AJ289" s="7" t="s">
        <v>74</v>
      </c>
      <c r="AK289" s="7" t="s">
        <v>74</v>
      </c>
      <c r="AL289" s="7" t="s">
        <v>74</v>
      </c>
      <c r="AM289" s="7" t="s">
        <v>74</v>
      </c>
      <c r="AN289" s="7" t="s">
        <v>74</v>
      </c>
      <c r="AO289" s="10"/>
      <c r="AP289" s="10"/>
      <c r="AQ289" s="8" t="b">
        <v>0</v>
      </c>
      <c r="AR289" s="8">
        <v>-1</v>
      </c>
      <c r="AS289" s="8">
        <v>-1</v>
      </c>
      <c r="AT289" s="8">
        <v>-1</v>
      </c>
    </row>
    <row r="290" spans="1:46" ht="13.5" customHeight="1" x14ac:dyDescent="0.25">
      <c r="A290" s="7" t="s">
        <v>1318</v>
      </c>
      <c r="B290" s="7" t="s">
        <v>1060</v>
      </c>
      <c r="C290" s="7" t="s">
        <v>217</v>
      </c>
      <c r="D290" s="7" t="s">
        <v>1</v>
      </c>
      <c r="E290" s="8" t="b">
        <v>0</v>
      </c>
      <c r="F290" s="7" t="s">
        <v>1319</v>
      </c>
      <c r="G290" s="7" t="s">
        <v>66</v>
      </c>
      <c r="H290" s="7" t="s">
        <v>1320</v>
      </c>
      <c r="I290" s="7" t="s">
        <v>1318</v>
      </c>
      <c r="J290" s="7" t="s">
        <v>68</v>
      </c>
      <c r="K290" s="7" t="s">
        <v>69</v>
      </c>
      <c r="L290" s="9">
        <v>39873</v>
      </c>
      <c r="M290" s="7" t="s">
        <v>70</v>
      </c>
      <c r="N290" s="7" t="s">
        <v>1321</v>
      </c>
      <c r="O290" s="7" t="s">
        <v>1318</v>
      </c>
      <c r="P290" s="7" t="s">
        <v>72</v>
      </c>
      <c r="Q290" s="7" t="s">
        <v>74</v>
      </c>
      <c r="R290" s="7" t="s">
        <v>74</v>
      </c>
      <c r="S290" s="7" t="s">
        <v>74</v>
      </c>
      <c r="T290" s="7" t="s">
        <v>73</v>
      </c>
      <c r="U290" s="7" t="s">
        <v>74</v>
      </c>
      <c r="V290" s="7" t="s">
        <v>74</v>
      </c>
      <c r="W290" s="7" t="s">
        <v>74</v>
      </c>
      <c r="X290" s="7" t="s">
        <v>75</v>
      </c>
      <c r="Y290" s="7" t="s">
        <v>76</v>
      </c>
      <c r="Z290" s="7" t="s">
        <v>75</v>
      </c>
      <c r="AA290" s="7" t="s">
        <v>76</v>
      </c>
      <c r="AB290" s="7" t="s">
        <v>76</v>
      </c>
      <c r="AC290" s="7" t="s">
        <v>74</v>
      </c>
      <c r="AD290" s="7" t="s">
        <v>74</v>
      </c>
      <c r="AE290" s="7" t="s">
        <v>77</v>
      </c>
      <c r="AF290" s="7" t="s">
        <v>224</v>
      </c>
      <c r="AG290" s="7" t="s">
        <v>225</v>
      </c>
      <c r="AH290" s="7" t="s">
        <v>75</v>
      </c>
      <c r="AI290" s="7" t="s">
        <v>75</v>
      </c>
      <c r="AJ290" s="7" t="s">
        <v>74</v>
      </c>
      <c r="AK290" s="7" t="s">
        <v>74</v>
      </c>
      <c r="AL290" s="7" t="s">
        <v>74</v>
      </c>
      <c r="AM290" s="7" t="s">
        <v>74</v>
      </c>
      <c r="AN290" s="7" t="s">
        <v>74</v>
      </c>
      <c r="AO290" s="10"/>
      <c r="AP290" s="10"/>
      <c r="AQ290" s="8" t="b">
        <v>0</v>
      </c>
      <c r="AR290" s="8">
        <v>-1</v>
      </c>
      <c r="AS290" s="8">
        <v>-1</v>
      </c>
      <c r="AT290" s="8">
        <v>-1</v>
      </c>
    </row>
    <row r="291" spans="1:46" ht="13.5" customHeight="1" x14ac:dyDescent="0.25">
      <c r="A291" s="7" t="s">
        <v>1322</v>
      </c>
      <c r="B291" s="7" t="s">
        <v>217</v>
      </c>
      <c r="C291" s="7" t="s">
        <v>217</v>
      </c>
      <c r="D291" s="7" t="s">
        <v>1</v>
      </c>
      <c r="E291" s="8" t="b">
        <v>0</v>
      </c>
      <c r="F291" s="7" t="s">
        <v>1323</v>
      </c>
      <c r="G291" s="7" t="s">
        <v>74</v>
      </c>
      <c r="H291" s="7" t="s">
        <v>1324</v>
      </c>
      <c r="I291" s="7" t="s">
        <v>1322</v>
      </c>
      <c r="J291" s="7" t="s">
        <v>68</v>
      </c>
      <c r="K291" s="7" t="s">
        <v>74</v>
      </c>
      <c r="L291" s="10"/>
      <c r="M291" s="7" t="s">
        <v>74</v>
      </c>
      <c r="N291" s="7" t="s">
        <v>74</v>
      </c>
      <c r="O291" s="7" t="s">
        <v>1322</v>
      </c>
      <c r="P291" s="7" t="s">
        <v>74</v>
      </c>
      <c r="Q291" s="7" t="s">
        <v>74</v>
      </c>
      <c r="R291" s="7" t="s">
        <v>74</v>
      </c>
      <c r="S291" s="7" t="s">
        <v>74</v>
      </c>
      <c r="T291" s="7" t="s">
        <v>74</v>
      </c>
      <c r="U291" s="7" t="s">
        <v>74</v>
      </c>
      <c r="V291" s="7" t="s">
        <v>74</v>
      </c>
      <c r="W291" s="7" t="s">
        <v>74</v>
      </c>
      <c r="X291" s="7" t="s">
        <v>74</v>
      </c>
      <c r="Y291" s="7" t="s">
        <v>74</v>
      </c>
      <c r="Z291" s="7" t="s">
        <v>74</v>
      </c>
      <c r="AA291" s="7" t="s">
        <v>74</v>
      </c>
      <c r="AB291" s="7" t="s">
        <v>74</v>
      </c>
      <c r="AC291" s="7" t="s">
        <v>74</v>
      </c>
      <c r="AD291" s="7" t="s">
        <v>74</v>
      </c>
      <c r="AE291" s="7" t="s">
        <v>74</v>
      </c>
      <c r="AF291" s="7" t="s">
        <v>74</v>
      </c>
      <c r="AG291" s="7" t="s">
        <v>74</v>
      </c>
      <c r="AH291" s="7" t="s">
        <v>74</v>
      </c>
      <c r="AI291" s="7" t="s">
        <v>74</v>
      </c>
      <c r="AJ291" s="7" t="s">
        <v>74</v>
      </c>
      <c r="AK291" s="7" t="s">
        <v>74</v>
      </c>
      <c r="AL291" s="7" t="s">
        <v>74</v>
      </c>
      <c r="AM291" s="7" t="s">
        <v>74</v>
      </c>
      <c r="AN291" s="7" t="s">
        <v>74</v>
      </c>
      <c r="AO291" s="10"/>
      <c r="AP291" s="10"/>
      <c r="AQ291" s="8" t="b">
        <v>0</v>
      </c>
      <c r="AR291" s="8">
        <v>-1</v>
      </c>
      <c r="AS291" s="8">
        <v>-1</v>
      </c>
      <c r="AT291" s="8">
        <v>-1</v>
      </c>
    </row>
    <row r="292" spans="1:46" ht="13.5" customHeight="1" x14ac:dyDescent="0.25">
      <c r="A292" s="7" t="s">
        <v>611</v>
      </c>
      <c r="B292" s="7" t="s">
        <v>81</v>
      </c>
      <c r="C292" s="7" t="s">
        <v>82</v>
      </c>
      <c r="D292" s="7" t="s">
        <v>1</v>
      </c>
      <c r="E292" s="8" t="b">
        <v>0</v>
      </c>
      <c r="F292" s="7" t="s">
        <v>1325</v>
      </c>
      <c r="G292" s="7" t="s">
        <v>66</v>
      </c>
      <c r="H292" s="7" t="s">
        <v>610</v>
      </c>
      <c r="I292" s="7" t="s">
        <v>611</v>
      </c>
      <c r="J292" s="7" t="s">
        <v>68</v>
      </c>
      <c r="K292" s="7" t="s">
        <v>69</v>
      </c>
      <c r="L292" s="9">
        <v>40008</v>
      </c>
      <c r="M292" s="7" t="s">
        <v>70</v>
      </c>
      <c r="N292" s="7" t="s">
        <v>1326</v>
      </c>
      <c r="O292" s="7" t="s">
        <v>611</v>
      </c>
      <c r="P292" s="7" t="s">
        <v>520</v>
      </c>
      <c r="Q292" s="7" t="s">
        <v>73</v>
      </c>
      <c r="R292" s="7" t="s">
        <v>74</v>
      </c>
      <c r="S292" s="7" t="s">
        <v>74</v>
      </c>
      <c r="T292" s="7" t="s">
        <v>74</v>
      </c>
      <c r="U292" s="7" t="s">
        <v>74</v>
      </c>
      <c r="V292" s="7" t="s">
        <v>613</v>
      </c>
      <c r="W292" s="7" t="s">
        <v>96</v>
      </c>
      <c r="X292" s="7" t="s">
        <v>76</v>
      </c>
      <c r="Y292" s="7" t="s">
        <v>76</v>
      </c>
      <c r="Z292" s="7" t="s">
        <v>75</v>
      </c>
      <c r="AA292" s="7" t="s">
        <v>76</v>
      </c>
      <c r="AB292" s="7" t="s">
        <v>76</v>
      </c>
      <c r="AC292" s="7" t="s">
        <v>74</v>
      </c>
      <c r="AD292" s="7" t="s">
        <v>74</v>
      </c>
      <c r="AE292" s="7" t="s">
        <v>77</v>
      </c>
      <c r="AF292" s="7" t="s">
        <v>86</v>
      </c>
      <c r="AG292" s="7" t="s">
        <v>87</v>
      </c>
      <c r="AH292" s="7" t="s">
        <v>76</v>
      </c>
      <c r="AI292" s="7" t="s">
        <v>75</v>
      </c>
      <c r="AJ292" s="7" t="s">
        <v>74</v>
      </c>
      <c r="AK292" s="7" t="s">
        <v>74</v>
      </c>
      <c r="AL292" s="7" t="s">
        <v>74</v>
      </c>
      <c r="AM292" s="7" t="s">
        <v>74</v>
      </c>
      <c r="AN292" s="7" t="s">
        <v>74</v>
      </c>
      <c r="AO292" s="10"/>
      <c r="AP292" s="10"/>
      <c r="AQ292" s="8" t="b">
        <v>0</v>
      </c>
      <c r="AR292" s="8">
        <v>-1</v>
      </c>
      <c r="AS292" s="8">
        <v>-1</v>
      </c>
      <c r="AT292" s="8">
        <v>-1</v>
      </c>
    </row>
    <row r="293" spans="1:46" ht="13.5" customHeight="1" x14ac:dyDescent="0.25">
      <c r="A293" s="7" t="s">
        <v>1327</v>
      </c>
      <c r="B293" s="7" t="s">
        <v>806</v>
      </c>
      <c r="C293" s="7" t="s">
        <v>99</v>
      </c>
      <c r="D293" s="7" t="s">
        <v>1</v>
      </c>
      <c r="E293" s="8" t="b">
        <v>0</v>
      </c>
      <c r="F293" s="7" t="s">
        <v>1328</v>
      </c>
      <c r="G293" s="7" t="s">
        <v>66</v>
      </c>
      <c r="H293" s="7" t="s">
        <v>1329</v>
      </c>
      <c r="I293" s="7" t="s">
        <v>1330</v>
      </c>
      <c r="J293" s="7" t="s">
        <v>68</v>
      </c>
      <c r="K293" s="7" t="s">
        <v>69</v>
      </c>
      <c r="L293" s="9">
        <v>41897</v>
      </c>
      <c r="M293" s="7" t="s">
        <v>70</v>
      </c>
      <c r="N293" s="7" t="s">
        <v>1331</v>
      </c>
      <c r="O293" s="7" t="s">
        <v>1327</v>
      </c>
      <c r="P293" s="7" t="s">
        <v>103</v>
      </c>
      <c r="Q293" s="7" t="s">
        <v>73</v>
      </c>
      <c r="R293" s="7" t="s">
        <v>74</v>
      </c>
      <c r="S293" s="7" t="s">
        <v>74</v>
      </c>
      <c r="T293" s="7" t="s">
        <v>73</v>
      </c>
      <c r="U293" s="7" t="s">
        <v>74</v>
      </c>
      <c r="V293" s="7" t="s">
        <v>74</v>
      </c>
      <c r="W293" s="7" t="s">
        <v>74</v>
      </c>
      <c r="X293" s="7" t="s">
        <v>76</v>
      </c>
      <c r="Y293" s="7" t="s">
        <v>76</v>
      </c>
      <c r="Z293" s="7" t="s">
        <v>75</v>
      </c>
      <c r="AA293" s="7" t="s">
        <v>76</v>
      </c>
      <c r="AB293" s="7" t="s">
        <v>76</v>
      </c>
      <c r="AC293" s="7" t="s">
        <v>74</v>
      </c>
      <c r="AD293" s="7" t="s">
        <v>74</v>
      </c>
      <c r="AE293" s="7" t="s">
        <v>77</v>
      </c>
      <c r="AF293" s="7" t="s">
        <v>224</v>
      </c>
      <c r="AG293" s="7" t="s">
        <v>225</v>
      </c>
      <c r="AH293" s="7" t="s">
        <v>75</v>
      </c>
      <c r="AI293" s="7" t="s">
        <v>75</v>
      </c>
      <c r="AJ293" s="7" t="s">
        <v>74</v>
      </c>
      <c r="AK293" s="7" t="s">
        <v>74</v>
      </c>
      <c r="AL293" s="7" t="s">
        <v>74</v>
      </c>
      <c r="AM293" s="7" t="s">
        <v>74</v>
      </c>
      <c r="AN293" s="7" t="s">
        <v>74</v>
      </c>
      <c r="AO293" s="10"/>
      <c r="AP293" s="10"/>
      <c r="AQ293" s="8" t="b">
        <v>0</v>
      </c>
      <c r="AR293" s="8">
        <v>-1</v>
      </c>
      <c r="AS293" s="8">
        <v>-1</v>
      </c>
      <c r="AT293" s="8">
        <v>-1</v>
      </c>
    </row>
    <row r="294" spans="1:46" ht="13.5" customHeight="1" x14ac:dyDescent="0.25">
      <c r="A294" s="7" t="s">
        <v>1332</v>
      </c>
      <c r="B294" s="7" t="s">
        <v>247</v>
      </c>
      <c r="C294" s="7" t="s">
        <v>99</v>
      </c>
      <c r="D294" s="7" t="s">
        <v>1</v>
      </c>
      <c r="E294" s="8" t="b">
        <v>0</v>
      </c>
      <c r="F294" s="7" t="s">
        <v>1333</v>
      </c>
      <c r="G294" s="7" t="s">
        <v>74</v>
      </c>
      <c r="H294" s="7" t="s">
        <v>1334</v>
      </c>
      <c r="I294" s="7" t="s">
        <v>1335</v>
      </c>
      <c r="J294" s="7" t="s">
        <v>68</v>
      </c>
      <c r="K294" s="7" t="s">
        <v>76</v>
      </c>
      <c r="L294" s="9">
        <v>40954</v>
      </c>
      <c r="M294" s="7" t="s">
        <v>70</v>
      </c>
      <c r="N294" s="7" t="s">
        <v>1336</v>
      </c>
      <c r="O294" s="7" t="s">
        <v>1332</v>
      </c>
      <c r="P294" s="7" t="s">
        <v>126</v>
      </c>
      <c r="Q294" s="7" t="s">
        <v>73</v>
      </c>
      <c r="R294" s="7" t="s">
        <v>74</v>
      </c>
      <c r="S294" s="7" t="s">
        <v>74</v>
      </c>
      <c r="T294" s="7" t="s">
        <v>74</v>
      </c>
      <c r="U294" s="7" t="s">
        <v>74</v>
      </c>
      <c r="V294" s="7" t="s">
        <v>74</v>
      </c>
      <c r="W294" s="7" t="s">
        <v>74</v>
      </c>
      <c r="X294" s="7" t="s">
        <v>76</v>
      </c>
      <c r="Y294" s="7" t="s">
        <v>76</v>
      </c>
      <c r="Z294" s="7" t="s">
        <v>76</v>
      </c>
      <c r="AA294" s="7" t="s">
        <v>75</v>
      </c>
      <c r="AB294" s="7" t="s">
        <v>76</v>
      </c>
      <c r="AC294" s="7" t="s">
        <v>1337</v>
      </c>
      <c r="AD294" s="7" t="s">
        <v>1335</v>
      </c>
      <c r="AE294" s="7" t="s">
        <v>74</v>
      </c>
      <c r="AF294" s="7" t="s">
        <v>74</v>
      </c>
      <c r="AG294" s="7" t="s">
        <v>74</v>
      </c>
      <c r="AH294" s="7" t="s">
        <v>75</v>
      </c>
      <c r="AI294" s="7" t="s">
        <v>75</v>
      </c>
      <c r="AJ294" s="7" t="s">
        <v>74</v>
      </c>
      <c r="AK294" s="7" t="s">
        <v>1338</v>
      </c>
      <c r="AL294" s="7" t="s">
        <v>74</v>
      </c>
      <c r="AM294" s="7" t="s">
        <v>74</v>
      </c>
      <c r="AN294" s="7" t="s">
        <v>74</v>
      </c>
      <c r="AO294" s="11">
        <v>42397.499074074076</v>
      </c>
      <c r="AP294" s="10"/>
      <c r="AQ294" s="8" t="b">
        <v>0</v>
      </c>
      <c r="AR294" s="8">
        <v>0</v>
      </c>
      <c r="AS294" s="8">
        <v>0</v>
      </c>
      <c r="AT294" s="8">
        <v>0</v>
      </c>
    </row>
    <row r="295" spans="1:46" ht="13.5" customHeight="1" x14ac:dyDescent="0.25">
      <c r="A295" s="7" t="s">
        <v>1339</v>
      </c>
      <c r="B295" s="7" t="s">
        <v>217</v>
      </c>
      <c r="C295" s="7" t="s">
        <v>217</v>
      </c>
      <c r="D295" s="7" t="s">
        <v>1</v>
      </c>
      <c r="E295" s="8" t="b">
        <v>1</v>
      </c>
      <c r="F295" s="7" t="s">
        <v>1340</v>
      </c>
      <c r="G295" s="7" t="s">
        <v>74</v>
      </c>
      <c r="H295" s="7" t="s">
        <v>1341</v>
      </c>
      <c r="I295" s="7" t="s">
        <v>1342</v>
      </c>
      <c r="J295" s="7" t="s">
        <v>68</v>
      </c>
      <c r="K295" s="7" t="s">
        <v>69</v>
      </c>
      <c r="L295" s="9">
        <v>40553</v>
      </c>
      <c r="M295" s="7" t="s">
        <v>70</v>
      </c>
      <c r="N295" s="7" t="s">
        <v>1343</v>
      </c>
      <c r="O295" s="7" t="s">
        <v>1339</v>
      </c>
      <c r="P295" s="7" t="s">
        <v>72</v>
      </c>
      <c r="Q295" s="7" t="s">
        <v>74</v>
      </c>
      <c r="R295" s="7" t="s">
        <v>74</v>
      </c>
      <c r="S295" s="7" t="s">
        <v>74</v>
      </c>
      <c r="T295" s="7" t="s">
        <v>74</v>
      </c>
      <c r="U295" s="7" t="s">
        <v>74</v>
      </c>
      <c r="V295" s="7" t="s">
        <v>74</v>
      </c>
      <c r="W295" s="7" t="s">
        <v>74</v>
      </c>
      <c r="X295" s="7" t="s">
        <v>75</v>
      </c>
      <c r="Y295" s="7" t="s">
        <v>76</v>
      </c>
      <c r="Z295" s="7" t="s">
        <v>75</v>
      </c>
      <c r="AA295" s="7" t="s">
        <v>76</v>
      </c>
      <c r="AB295" s="7" t="s">
        <v>76</v>
      </c>
      <c r="AC295" s="7" t="s">
        <v>74</v>
      </c>
      <c r="AD295" s="7" t="s">
        <v>74</v>
      </c>
      <c r="AE295" s="7" t="s">
        <v>77</v>
      </c>
      <c r="AF295" s="7" t="s">
        <v>224</v>
      </c>
      <c r="AG295" s="7" t="s">
        <v>225</v>
      </c>
      <c r="AH295" s="7" t="s">
        <v>75</v>
      </c>
      <c r="AI295" s="7" t="s">
        <v>75</v>
      </c>
      <c r="AJ295" s="7" t="s">
        <v>74</v>
      </c>
      <c r="AK295" s="7" t="s">
        <v>158</v>
      </c>
      <c r="AL295" s="7" t="s">
        <v>74</v>
      </c>
      <c r="AM295" s="7" t="s">
        <v>74</v>
      </c>
      <c r="AN295" s="7" t="s">
        <v>74</v>
      </c>
      <c r="AO295" s="10"/>
      <c r="AP295" s="10"/>
      <c r="AQ295" s="8" t="b">
        <v>0</v>
      </c>
      <c r="AR295" s="8">
        <v>-1</v>
      </c>
      <c r="AS295" s="8">
        <v>-1</v>
      </c>
      <c r="AT295" s="8">
        <v>-1</v>
      </c>
    </row>
    <row r="296" spans="1:46" ht="13.5" customHeight="1" x14ac:dyDescent="0.25">
      <c r="A296" s="7" t="s">
        <v>387</v>
      </c>
      <c r="B296" s="7" t="s">
        <v>387</v>
      </c>
      <c r="C296" s="7" t="s">
        <v>99</v>
      </c>
      <c r="D296" s="7" t="s">
        <v>1</v>
      </c>
      <c r="E296" s="8" t="b">
        <v>0</v>
      </c>
      <c r="F296" s="7" t="s">
        <v>1344</v>
      </c>
      <c r="G296" s="7" t="s">
        <v>66</v>
      </c>
      <c r="H296" s="7" t="s">
        <v>1345</v>
      </c>
      <c r="I296" s="7" t="s">
        <v>387</v>
      </c>
      <c r="J296" s="7" t="s">
        <v>68</v>
      </c>
      <c r="K296" s="7" t="s">
        <v>69</v>
      </c>
      <c r="L296" s="9">
        <v>41757</v>
      </c>
      <c r="M296" s="7" t="s">
        <v>70</v>
      </c>
      <c r="N296" s="7" t="s">
        <v>1346</v>
      </c>
      <c r="O296" s="7" t="s">
        <v>387</v>
      </c>
      <c r="P296" s="7" t="s">
        <v>103</v>
      </c>
      <c r="Q296" s="7" t="s">
        <v>73</v>
      </c>
      <c r="R296" s="7" t="s">
        <v>74</v>
      </c>
      <c r="S296" s="7" t="s">
        <v>74</v>
      </c>
      <c r="T296" s="7" t="s">
        <v>74</v>
      </c>
      <c r="U296" s="7" t="s">
        <v>74</v>
      </c>
      <c r="V296" s="7" t="s">
        <v>74</v>
      </c>
      <c r="W296" s="7" t="s">
        <v>74</v>
      </c>
      <c r="X296" s="7" t="s">
        <v>76</v>
      </c>
      <c r="Y296" s="7" t="s">
        <v>76</v>
      </c>
      <c r="Z296" s="7" t="s">
        <v>75</v>
      </c>
      <c r="AA296" s="7" t="s">
        <v>76</v>
      </c>
      <c r="AB296" s="7" t="s">
        <v>76</v>
      </c>
      <c r="AC296" s="7" t="s">
        <v>74</v>
      </c>
      <c r="AD296" s="7" t="s">
        <v>74</v>
      </c>
      <c r="AE296" s="7" t="s">
        <v>77</v>
      </c>
      <c r="AF296" s="7" t="s">
        <v>78</v>
      </c>
      <c r="AG296" s="7" t="s">
        <v>79</v>
      </c>
      <c r="AH296" s="7" t="s">
        <v>75</v>
      </c>
      <c r="AI296" s="7" t="s">
        <v>75</v>
      </c>
      <c r="AJ296" s="7" t="s">
        <v>74</v>
      </c>
      <c r="AK296" s="7" t="s">
        <v>1347</v>
      </c>
      <c r="AL296" s="7" t="s">
        <v>74</v>
      </c>
      <c r="AM296" s="7" t="s">
        <v>74</v>
      </c>
      <c r="AN296" s="7" t="s">
        <v>74</v>
      </c>
      <c r="AO296" s="10"/>
      <c r="AP296" s="10"/>
      <c r="AQ296" s="8" t="b">
        <v>0</v>
      </c>
      <c r="AR296" s="8">
        <v>-1</v>
      </c>
      <c r="AS296" s="8">
        <v>-1</v>
      </c>
      <c r="AT296" s="8">
        <v>-1</v>
      </c>
    </row>
    <row r="297" spans="1:46" ht="13.5" customHeight="1" x14ac:dyDescent="0.25">
      <c r="A297" s="7" t="s">
        <v>1348</v>
      </c>
      <c r="B297" s="7" t="s">
        <v>945</v>
      </c>
      <c r="C297" s="7" t="s">
        <v>82</v>
      </c>
      <c r="D297" s="7" t="s">
        <v>1</v>
      </c>
      <c r="E297" s="8" t="b">
        <v>1</v>
      </c>
      <c r="F297" s="7" t="s">
        <v>1349</v>
      </c>
      <c r="G297" s="7" t="s">
        <v>74</v>
      </c>
      <c r="H297" s="7" t="s">
        <v>1350</v>
      </c>
      <c r="I297" s="7" t="s">
        <v>1348</v>
      </c>
      <c r="J297" s="7" t="s">
        <v>68</v>
      </c>
      <c r="K297" s="7" t="s">
        <v>69</v>
      </c>
      <c r="L297" s="9">
        <v>39630</v>
      </c>
      <c r="M297" s="7" t="s">
        <v>70</v>
      </c>
      <c r="N297" s="7" t="s">
        <v>1351</v>
      </c>
      <c r="O297" s="7" t="s">
        <v>1348</v>
      </c>
      <c r="P297" s="7" t="s">
        <v>72</v>
      </c>
      <c r="Q297" s="7" t="s">
        <v>73</v>
      </c>
      <c r="R297" s="7" t="s">
        <v>74</v>
      </c>
      <c r="S297" s="7" t="s">
        <v>74</v>
      </c>
      <c r="T297" s="7" t="s">
        <v>73</v>
      </c>
      <c r="U297" s="7" t="s">
        <v>74</v>
      </c>
      <c r="V297" s="7" t="s">
        <v>74</v>
      </c>
      <c r="W297" s="7" t="s">
        <v>74</v>
      </c>
      <c r="X297" s="7" t="s">
        <v>75</v>
      </c>
      <c r="Y297" s="7" t="s">
        <v>76</v>
      </c>
      <c r="Z297" s="7" t="s">
        <v>75</v>
      </c>
      <c r="AA297" s="7" t="s">
        <v>76</v>
      </c>
      <c r="AB297" s="7" t="s">
        <v>76</v>
      </c>
      <c r="AC297" s="7" t="s">
        <v>74</v>
      </c>
      <c r="AD297" s="7" t="s">
        <v>74</v>
      </c>
      <c r="AE297" s="7" t="s">
        <v>77</v>
      </c>
      <c r="AF297" s="7" t="s">
        <v>949</v>
      </c>
      <c r="AG297" s="7" t="s">
        <v>945</v>
      </c>
      <c r="AH297" s="7" t="s">
        <v>76</v>
      </c>
      <c r="AI297" s="7" t="s">
        <v>76</v>
      </c>
      <c r="AJ297" s="7" t="s">
        <v>74</v>
      </c>
      <c r="AK297" s="7" t="s">
        <v>164</v>
      </c>
      <c r="AL297" s="7" t="s">
        <v>74</v>
      </c>
      <c r="AM297" s="7" t="s">
        <v>74</v>
      </c>
      <c r="AN297" s="7" t="s">
        <v>74</v>
      </c>
      <c r="AO297" s="10"/>
      <c r="AP297" s="10"/>
      <c r="AQ297" s="8" t="b">
        <v>0</v>
      </c>
      <c r="AR297" s="8">
        <v>-1</v>
      </c>
      <c r="AS297" s="8">
        <v>-1</v>
      </c>
      <c r="AT297" s="8">
        <v>-1</v>
      </c>
    </row>
    <row r="298" spans="1:46" ht="13.5" customHeight="1" x14ac:dyDescent="0.25">
      <c r="A298" s="7" t="s">
        <v>1352</v>
      </c>
      <c r="B298" s="7" t="s">
        <v>479</v>
      </c>
      <c r="C298" s="7" t="s">
        <v>151</v>
      </c>
      <c r="D298" s="7" t="s">
        <v>1</v>
      </c>
      <c r="E298" s="8" t="b">
        <v>0</v>
      </c>
      <c r="F298" s="7" t="s">
        <v>1353</v>
      </c>
      <c r="G298" s="7" t="s">
        <v>74</v>
      </c>
      <c r="H298" s="7" t="s">
        <v>1354</v>
      </c>
      <c r="I298" s="7" t="s">
        <v>1352</v>
      </c>
      <c r="J298" s="7" t="s">
        <v>68</v>
      </c>
      <c r="K298" s="7" t="s">
        <v>69</v>
      </c>
      <c r="L298" s="9">
        <v>39630</v>
      </c>
      <c r="M298" s="7" t="s">
        <v>70</v>
      </c>
      <c r="N298" s="7" t="s">
        <v>1355</v>
      </c>
      <c r="O298" s="7" t="s">
        <v>1352</v>
      </c>
      <c r="P298" s="7" t="s">
        <v>72</v>
      </c>
      <c r="Q298" s="7" t="s">
        <v>74</v>
      </c>
      <c r="R298" s="7" t="s">
        <v>74</v>
      </c>
      <c r="S298" s="7" t="s">
        <v>74</v>
      </c>
      <c r="T298" s="7" t="s">
        <v>74</v>
      </c>
      <c r="U298" s="7" t="s">
        <v>74</v>
      </c>
      <c r="V298" s="7" t="s">
        <v>74</v>
      </c>
      <c r="W298" s="7" t="s">
        <v>74</v>
      </c>
      <c r="X298" s="7" t="s">
        <v>75</v>
      </c>
      <c r="Y298" s="7" t="s">
        <v>76</v>
      </c>
      <c r="Z298" s="7" t="s">
        <v>75</v>
      </c>
      <c r="AA298" s="7" t="s">
        <v>76</v>
      </c>
      <c r="AB298" s="7" t="s">
        <v>76</v>
      </c>
      <c r="AC298" s="7" t="s">
        <v>74</v>
      </c>
      <c r="AD298" s="7" t="s">
        <v>74</v>
      </c>
      <c r="AE298" s="7" t="s">
        <v>77</v>
      </c>
      <c r="AF298" s="7" t="s">
        <v>480</v>
      </c>
      <c r="AG298" s="7" t="s">
        <v>478</v>
      </c>
      <c r="AH298" s="7" t="s">
        <v>75</v>
      </c>
      <c r="AI298" s="7" t="s">
        <v>75</v>
      </c>
      <c r="AJ298" s="7" t="s">
        <v>74</v>
      </c>
      <c r="AK298" s="7" t="s">
        <v>74</v>
      </c>
      <c r="AL298" s="7" t="s">
        <v>74</v>
      </c>
      <c r="AM298" s="7" t="s">
        <v>74</v>
      </c>
      <c r="AN298" s="7" t="s">
        <v>74</v>
      </c>
      <c r="AO298" s="10"/>
      <c r="AP298" s="10"/>
      <c r="AQ298" s="8" t="b">
        <v>0</v>
      </c>
      <c r="AR298" s="8">
        <v>-1</v>
      </c>
      <c r="AS298" s="8">
        <v>-1</v>
      </c>
      <c r="AT298" s="8">
        <v>-1</v>
      </c>
    </row>
    <row r="299" spans="1:46" ht="13.5" customHeight="1" x14ac:dyDescent="0.25">
      <c r="A299" s="7" t="s">
        <v>1356</v>
      </c>
      <c r="B299" s="7" t="s">
        <v>479</v>
      </c>
      <c r="C299" s="7" t="s">
        <v>151</v>
      </c>
      <c r="D299" s="7" t="s">
        <v>1</v>
      </c>
      <c r="E299" s="8" t="b">
        <v>0</v>
      </c>
      <c r="F299" s="7" t="s">
        <v>1357</v>
      </c>
      <c r="G299" s="7" t="s">
        <v>66</v>
      </c>
      <c r="H299" s="7" t="s">
        <v>1354</v>
      </c>
      <c r="I299" s="7" t="s">
        <v>1352</v>
      </c>
      <c r="J299" s="7" t="s">
        <v>68</v>
      </c>
      <c r="K299" s="7" t="s">
        <v>69</v>
      </c>
      <c r="L299" s="9">
        <v>39630</v>
      </c>
      <c r="M299" s="7" t="s">
        <v>70</v>
      </c>
      <c r="N299" s="7" t="s">
        <v>1358</v>
      </c>
      <c r="O299" s="7" t="s">
        <v>1356</v>
      </c>
      <c r="P299" s="7" t="s">
        <v>146</v>
      </c>
      <c r="Q299" s="7" t="s">
        <v>72</v>
      </c>
      <c r="R299" s="7" t="s">
        <v>74</v>
      </c>
      <c r="S299" s="7" t="s">
        <v>74</v>
      </c>
      <c r="T299" s="7" t="s">
        <v>73</v>
      </c>
      <c r="U299" s="7" t="s">
        <v>74</v>
      </c>
      <c r="V299" s="7" t="s">
        <v>74</v>
      </c>
      <c r="W299" s="7" t="s">
        <v>74</v>
      </c>
      <c r="X299" s="7" t="s">
        <v>75</v>
      </c>
      <c r="Y299" s="7" t="s">
        <v>76</v>
      </c>
      <c r="Z299" s="7" t="s">
        <v>76</v>
      </c>
      <c r="AA299" s="7" t="s">
        <v>76</v>
      </c>
      <c r="AB299" s="7" t="s">
        <v>75</v>
      </c>
      <c r="AC299" s="7" t="s">
        <v>1353</v>
      </c>
      <c r="AD299" s="7" t="s">
        <v>1352</v>
      </c>
      <c r="AE299" s="7" t="s">
        <v>77</v>
      </c>
      <c r="AF299" s="7" t="s">
        <v>480</v>
      </c>
      <c r="AG299" s="7" t="s">
        <v>478</v>
      </c>
      <c r="AH299" s="7" t="s">
        <v>76</v>
      </c>
      <c r="AI299" s="7" t="s">
        <v>76</v>
      </c>
      <c r="AJ299" s="7" t="s">
        <v>74</v>
      </c>
      <c r="AK299" s="7" t="s">
        <v>74</v>
      </c>
      <c r="AL299" s="7" t="s">
        <v>74</v>
      </c>
      <c r="AM299" s="7" t="s">
        <v>74</v>
      </c>
      <c r="AN299" s="7" t="s">
        <v>74</v>
      </c>
      <c r="AO299" s="10"/>
      <c r="AP299" s="10"/>
      <c r="AQ299" s="8" t="b">
        <v>0</v>
      </c>
      <c r="AR299" s="8">
        <v>-1</v>
      </c>
      <c r="AS299" s="8">
        <v>-1</v>
      </c>
      <c r="AT299" s="8">
        <v>-1</v>
      </c>
    </row>
    <row r="300" spans="1:46" ht="13.5" customHeight="1" x14ac:dyDescent="0.25">
      <c r="A300" s="7" t="s">
        <v>1359</v>
      </c>
      <c r="B300" s="7" t="s">
        <v>247</v>
      </c>
      <c r="C300" s="7" t="s">
        <v>99</v>
      </c>
      <c r="D300" s="7" t="s">
        <v>1</v>
      </c>
      <c r="E300" s="8" t="b">
        <v>0</v>
      </c>
      <c r="F300" s="7" t="s">
        <v>1360</v>
      </c>
      <c r="G300" s="7" t="s">
        <v>66</v>
      </c>
      <c r="H300" s="7" t="s">
        <v>1361</v>
      </c>
      <c r="I300" s="7" t="s">
        <v>1359</v>
      </c>
      <c r="J300" s="7" t="s">
        <v>68</v>
      </c>
      <c r="K300" s="7" t="s">
        <v>69</v>
      </c>
      <c r="L300" s="9">
        <v>39630</v>
      </c>
      <c r="M300" s="7" t="s">
        <v>70</v>
      </c>
      <c r="N300" s="7" t="s">
        <v>1362</v>
      </c>
      <c r="O300" s="7" t="s">
        <v>1359</v>
      </c>
      <c r="P300" s="7" t="s">
        <v>94</v>
      </c>
      <c r="Q300" s="7" t="s">
        <v>74</v>
      </c>
      <c r="R300" s="7" t="s">
        <v>74</v>
      </c>
      <c r="S300" s="7" t="s">
        <v>74</v>
      </c>
      <c r="T300" s="7" t="s">
        <v>74</v>
      </c>
      <c r="U300" s="7" t="s">
        <v>74</v>
      </c>
      <c r="V300" s="7" t="s">
        <v>232</v>
      </c>
      <c r="W300" s="7" t="s">
        <v>233</v>
      </c>
      <c r="X300" s="7" t="s">
        <v>76</v>
      </c>
      <c r="Y300" s="7" t="s">
        <v>76</v>
      </c>
      <c r="Z300" s="7" t="s">
        <v>75</v>
      </c>
      <c r="AA300" s="7" t="s">
        <v>76</v>
      </c>
      <c r="AB300" s="7" t="s">
        <v>76</v>
      </c>
      <c r="AC300" s="7" t="s">
        <v>74</v>
      </c>
      <c r="AD300" s="7" t="s">
        <v>74</v>
      </c>
      <c r="AE300" s="7" t="s">
        <v>77</v>
      </c>
      <c r="AF300" s="7" t="s">
        <v>129</v>
      </c>
      <c r="AG300" s="7" t="s">
        <v>130</v>
      </c>
      <c r="AH300" s="7" t="s">
        <v>76</v>
      </c>
      <c r="AI300" s="7" t="s">
        <v>76</v>
      </c>
      <c r="AJ300" s="7" t="s">
        <v>74</v>
      </c>
      <c r="AK300" s="7" t="s">
        <v>74</v>
      </c>
      <c r="AL300" s="7" t="s">
        <v>74</v>
      </c>
      <c r="AM300" s="7" t="s">
        <v>74</v>
      </c>
      <c r="AN300" s="7" t="s">
        <v>74</v>
      </c>
      <c r="AO300" s="10"/>
      <c r="AP300" s="10"/>
      <c r="AQ300" s="8" t="b">
        <v>0</v>
      </c>
      <c r="AR300" s="8">
        <v>-1</v>
      </c>
      <c r="AS300" s="8">
        <v>-1</v>
      </c>
      <c r="AT300" s="8">
        <v>-1</v>
      </c>
    </row>
    <row r="301" spans="1:46" ht="13.5" customHeight="1" x14ac:dyDescent="0.25">
      <c r="A301" s="7" t="s">
        <v>1363</v>
      </c>
      <c r="B301" s="7" t="s">
        <v>217</v>
      </c>
      <c r="C301" s="7" t="s">
        <v>217</v>
      </c>
      <c r="D301" s="7" t="s">
        <v>1</v>
      </c>
      <c r="E301" s="8" t="b">
        <v>0</v>
      </c>
      <c r="F301" s="7" t="s">
        <v>1364</v>
      </c>
      <c r="G301" s="7" t="s">
        <v>66</v>
      </c>
      <c r="H301" s="7" t="s">
        <v>1365</v>
      </c>
      <c r="I301" s="7" t="s">
        <v>1363</v>
      </c>
      <c r="J301" s="7" t="s">
        <v>68</v>
      </c>
      <c r="K301" s="7" t="s">
        <v>69</v>
      </c>
      <c r="L301" s="9">
        <v>40063</v>
      </c>
      <c r="M301" s="7" t="s">
        <v>70</v>
      </c>
      <c r="N301" s="7" t="s">
        <v>1366</v>
      </c>
      <c r="O301" s="7" t="s">
        <v>1363</v>
      </c>
      <c r="P301" s="7" t="s">
        <v>94</v>
      </c>
      <c r="Q301" s="7" t="s">
        <v>73</v>
      </c>
      <c r="R301" s="7" t="s">
        <v>74</v>
      </c>
      <c r="S301" s="7" t="s">
        <v>74</v>
      </c>
      <c r="T301" s="7" t="s">
        <v>74</v>
      </c>
      <c r="U301" s="7" t="s">
        <v>74</v>
      </c>
      <c r="V301" s="7" t="s">
        <v>74</v>
      </c>
      <c r="W301" s="7" t="s">
        <v>74</v>
      </c>
      <c r="X301" s="7" t="s">
        <v>76</v>
      </c>
      <c r="Y301" s="7" t="s">
        <v>76</v>
      </c>
      <c r="Z301" s="7" t="s">
        <v>75</v>
      </c>
      <c r="AA301" s="7" t="s">
        <v>76</v>
      </c>
      <c r="AB301" s="7" t="s">
        <v>76</v>
      </c>
      <c r="AC301" s="7" t="s">
        <v>74</v>
      </c>
      <c r="AD301" s="7" t="s">
        <v>74</v>
      </c>
      <c r="AE301" s="7" t="s">
        <v>77</v>
      </c>
      <c r="AF301" s="7" t="s">
        <v>224</v>
      </c>
      <c r="AG301" s="7" t="s">
        <v>225</v>
      </c>
      <c r="AH301" s="7" t="s">
        <v>76</v>
      </c>
      <c r="AI301" s="7" t="s">
        <v>76</v>
      </c>
      <c r="AJ301" s="7" t="s">
        <v>74</v>
      </c>
      <c r="AK301" s="7" t="s">
        <v>74</v>
      </c>
      <c r="AL301" s="7" t="s">
        <v>74</v>
      </c>
      <c r="AM301" s="7" t="s">
        <v>74</v>
      </c>
      <c r="AN301" s="7" t="s">
        <v>74</v>
      </c>
      <c r="AO301" s="10"/>
      <c r="AP301" s="10"/>
      <c r="AQ301" s="8" t="b">
        <v>0</v>
      </c>
      <c r="AR301" s="8">
        <v>-1</v>
      </c>
      <c r="AS301" s="8">
        <v>-1</v>
      </c>
      <c r="AT301" s="8">
        <v>-1</v>
      </c>
    </row>
    <row r="302" spans="1:46" ht="13.5" customHeight="1" x14ac:dyDescent="0.25">
      <c r="A302" s="7" t="s">
        <v>1367</v>
      </c>
      <c r="B302" s="7" t="s">
        <v>217</v>
      </c>
      <c r="C302" s="7" t="s">
        <v>217</v>
      </c>
      <c r="D302" s="7" t="s">
        <v>1</v>
      </c>
      <c r="E302" s="8" t="b">
        <v>0</v>
      </c>
      <c r="F302" s="7" t="s">
        <v>1368</v>
      </c>
      <c r="G302" s="7" t="s">
        <v>66</v>
      </c>
      <c r="H302" s="7" t="s">
        <v>1365</v>
      </c>
      <c r="I302" s="7" t="s">
        <v>1363</v>
      </c>
      <c r="J302" s="7" t="s">
        <v>68</v>
      </c>
      <c r="K302" s="7" t="s">
        <v>69</v>
      </c>
      <c r="L302" s="9">
        <v>39904</v>
      </c>
      <c r="M302" s="7" t="s">
        <v>70</v>
      </c>
      <c r="N302" s="7" t="s">
        <v>1369</v>
      </c>
      <c r="O302" s="7" t="s">
        <v>1367</v>
      </c>
      <c r="P302" s="7" t="s">
        <v>146</v>
      </c>
      <c r="Q302" s="7" t="s">
        <v>72</v>
      </c>
      <c r="R302" s="7" t="s">
        <v>74</v>
      </c>
      <c r="S302" s="7" t="s">
        <v>74</v>
      </c>
      <c r="T302" s="7" t="s">
        <v>74</v>
      </c>
      <c r="U302" s="7" t="s">
        <v>74</v>
      </c>
      <c r="V302" s="7" t="s">
        <v>74</v>
      </c>
      <c r="W302" s="7" t="s">
        <v>74</v>
      </c>
      <c r="X302" s="7" t="s">
        <v>75</v>
      </c>
      <c r="Y302" s="7" t="s">
        <v>76</v>
      </c>
      <c r="Z302" s="7" t="s">
        <v>76</v>
      </c>
      <c r="AA302" s="7" t="s">
        <v>76</v>
      </c>
      <c r="AB302" s="7" t="s">
        <v>75</v>
      </c>
      <c r="AC302" s="7" t="s">
        <v>1364</v>
      </c>
      <c r="AD302" s="7" t="s">
        <v>1363</v>
      </c>
      <c r="AE302" s="7" t="s">
        <v>77</v>
      </c>
      <c r="AF302" s="7" t="s">
        <v>224</v>
      </c>
      <c r="AG302" s="7" t="s">
        <v>225</v>
      </c>
      <c r="AH302" s="7" t="s">
        <v>76</v>
      </c>
      <c r="AI302" s="7" t="s">
        <v>76</v>
      </c>
      <c r="AJ302" s="7" t="s">
        <v>74</v>
      </c>
      <c r="AK302" s="7" t="s">
        <v>74</v>
      </c>
      <c r="AL302" s="7" t="s">
        <v>74</v>
      </c>
      <c r="AM302" s="7" t="s">
        <v>74</v>
      </c>
      <c r="AN302" s="7" t="s">
        <v>74</v>
      </c>
      <c r="AO302" s="10"/>
      <c r="AP302" s="10"/>
      <c r="AQ302" s="8" t="b">
        <v>0</v>
      </c>
      <c r="AR302" s="8">
        <v>-1</v>
      </c>
      <c r="AS302" s="8">
        <v>-1</v>
      </c>
      <c r="AT302" s="8">
        <v>-1</v>
      </c>
    </row>
    <row r="303" spans="1:46" ht="13.5" customHeight="1" x14ac:dyDescent="0.25">
      <c r="A303" s="7" t="s">
        <v>122</v>
      </c>
      <c r="B303" s="7" t="s">
        <v>122</v>
      </c>
      <c r="C303" s="7" t="s">
        <v>64</v>
      </c>
      <c r="D303" s="7" t="s">
        <v>1</v>
      </c>
      <c r="E303" s="8" t="b">
        <v>0</v>
      </c>
      <c r="F303" s="7" t="s">
        <v>1370</v>
      </c>
      <c r="G303" s="7" t="s">
        <v>66</v>
      </c>
      <c r="H303" s="7" t="s">
        <v>1371</v>
      </c>
      <c r="I303" s="7" t="s">
        <v>122</v>
      </c>
      <c r="J303" s="7" t="s">
        <v>68</v>
      </c>
      <c r="K303" s="7" t="s">
        <v>69</v>
      </c>
      <c r="L303" s="9">
        <v>39797</v>
      </c>
      <c r="M303" s="7" t="s">
        <v>70</v>
      </c>
      <c r="N303" s="7" t="s">
        <v>1372</v>
      </c>
      <c r="O303" s="7" t="s">
        <v>122</v>
      </c>
      <c r="P303" s="7" t="s">
        <v>72</v>
      </c>
      <c r="Q303" s="7" t="s">
        <v>73</v>
      </c>
      <c r="R303" s="7" t="s">
        <v>74</v>
      </c>
      <c r="S303" s="7" t="s">
        <v>74</v>
      </c>
      <c r="T303" s="7" t="s">
        <v>74</v>
      </c>
      <c r="U303" s="7" t="s">
        <v>74</v>
      </c>
      <c r="V303" s="7" t="s">
        <v>74</v>
      </c>
      <c r="W303" s="7" t="s">
        <v>74</v>
      </c>
      <c r="X303" s="7" t="s">
        <v>75</v>
      </c>
      <c r="Y303" s="7" t="s">
        <v>76</v>
      </c>
      <c r="Z303" s="7" t="s">
        <v>75</v>
      </c>
      <c r="AA303" s="7" t="s">
        <v>76</v>
      </c>
      <c r="AB303" s="7" t="s">
        <v>76</v>
      </c>
      <c r="AC303" s="7" t="s">
        <v>74</v>
      </c>
      <c r="AD303" s="7" t="s">
        <v>74</v>
      </c>
      <c r="AE303" s="7" t="s">
        <v>77</v>
      </c>
      <c r="AF303" s="7" t="s">
        <v>119</v>
      </c>
      <c r="AG303" s="7" t="s">
        <v>120</v>
      </c>
      <c r="AH303" s="7" t="s">
        <v>75</v>
      </c>
      <c r="AI303" s="7" t="s">
        <v>75</v>
      </c>
      <c r="AJ303" s="7" t="s">
        <v>74</v>
      </c>
      <c r="AK303" s="7" t="s">
        <v>74</v>
      </c>
      <c r="AL303" s="7" t="s">
        <v>74</v>
      </c>
      <c r="AM303" s="7" t="s">
        <v>74</v>
      </c>
      <c r="AN303" s="7" t="s">
        <v>74</v>
      </c>
      <c r="AO303" s="10"/>
      <c r="AP303" s="10"/>
      <c r="AQ303" s="8" t="b">
        <v>0</v>
      </c>
      <c r="AR303" s="8">
        <v>-1</v>
      </c>
      <c r="AS303" s="8">
        <v>-1</v>
      </c>
      <c r="AT303" s="8">
        <v>-1</v>
      </c>
    </row>
    <row r="304" spans="1:46" ht="13.5" customHeight="1" x14ac:dyDescent="0.25">
      <c r="A304" s="7" t="s">
        <v>114</v>
      </c>
      <c r="B304" s="7" t="s">
        <v>109</v>
      </c>
      <c r="C304" s="7" t="s">
        <v>82</v>
      </c>
      <c r="D304" s="7" t="s">
        <v>1</v>
      </c>
      <c r="E304" s="8" t="b">
        <v>0</v>
      </c>
      <c r="F304" s="7" t="s">
        <v>113</v>
      </c>
      <c r="G304" s="7" t="s">
        <v>66</v>
      </c>
      <c r="H304" s="7" t="s">
        <v>1373</v>
      </c>
      <c r="I304" s="7" t="s">
        <v>1374</v>
      </c>
      <c r="J304" s="7" t="s">
        <v>68</v>
      </c>
      <c r="K304" s="7" t="s">
        <v>69</v>
      </c>
      <c r="L304" s="9">
        <v>40287</v>
      </c>
      <c r="M304" s="7" t="s">
        <v>70</v>
      </c>
      <c r="N304" s="7" t="s">
        <v>1375</v>
      </c>
      <c r="O304" s="7" t="s">
        <v>114</v>
      </c>
      <c r="P304" s="7" t="s">
        <v>790</v>
      </c>
      <c r="Q304" s="7" t="s">
        <v>1376</v>
      </c>
      <c r="R304" s="7" t="s">
        <v>74</v>
      </c>
      <c r="S304" s="7" t="s">
        <v>74</v>
      </c>
      <c r="T304" s="7" t="s">
        <v>74</v>
      </c>
      <c r="U304" s="7" t="s">
        <v>74</v>
      </c>
      <c r="V304" s="7" t="s">
        <v>74</v>
      </c>
      <c r="W304" s="7" t="s">
        <v>74</v>
      </c>
      <c r="X304" s="7" t="s">
        <v>75</v>
      </c>
      <c r="Y304" s="7" t="s">
        <v>76</v>
      </c>
      <c r="Z304" s="7" t="s">
        <v>75</v>
      </c>
      <c r="AA304" s="7" t="s">
        <v>76</v>
      </c>
      <c r="AB304" s="7" t="s">
        <v>76</v>
      </c>
      <c r="AC304" s="7" t="s">
        <v>74</v>
      </c>
      <c r="AD304" s="7" t="s">
        <v>74</v>
      </c>
      <c r="AE304" s="7" t="s">
        <v>74</v>
      </c>
      <c r="AF304" s="7" t="s">
        <v>74</v>
      </c>
      <c r="AG304" s="7" t="s">
        <v>74</v>
      </c>
      <c r="AH304" s="7" t="s">
        <v>75</v>
      </c>
      <c r="AI304" s="7" t="s">
        <v>75</v>
      </c>
      <c r="AJ304" s="7" t="s">
        <v>1376</v>
      </c>
      <c r="AK304" s="7" t="s">
        <v>74</v>
      </c>
      <c r="AL304" s="7" t="s">
        <v>74</v>
      </c>
      <c r="AM304" s="7" t="s">
        <v>74</v>
      </c>
      <c r="AN304" s="7" t="s">
        <v>74</v>
      </c>
      <c r="AO304" s="10"/>
      <c r="AP304" s="10"/>
      <c r="AQ304" s="8" t="b">
        <v>0</v>
      </c>
      <c r="AR304" s="8">
        <v>-1</v>
      </c>
      <c r="AS304" s="8">
        <v>-1</v>
      </c>
      <c r="AT304" s="8">
        <v>-1</v>
      </c>
    </row>
    <row r="305" spans="1:46" ht="13.5" customHeight="1" x14ac:dyDescent="0.25">
      <c r="A305" s="7" t="s">
        <v>1377</v>
      </c>
      <c r="B305" s="7" t="s">
        <v>109</v>
      </c>
      <c r="C305" s="7" t="s">
        <v>82</v>
      </c>
      <c r="D305" s="7" t="s">
        <v>1</v>
      </c>
      <c r="E305" s="8" t="b">
        <v>0</v>
      </c>
      <c r="F305" s="7" t="s">
        <v>1378</v>
      </c>
      <c r="G305" s="7" t="s">
        <v>66</v>
      </c>
      <c r="H305" s="7" t="s">
        <v>1373</v>
      </c>
      <c r="I305" s="7" t="s">
        <v>1374</v>
      </c>
      <c r="J305" s="7" t="s">
        <v>68</v>
      </c>
      <c r="K305" s="7" t="s">
        <v>69</v>
      </c>
      <c r="L305" s="9">
        <v>38139</v>
      </c>
      <c r="M305" s="7" t="s">
        <v>70</v>
      </c>
      <c r="N305" s="7" t="s">
        <v>1379</v>
      </c>
      <c r="O305" s="7" t="s">
        <v>1377</v>
      </c>
      <c r="P305" s="7" t="s">
        <v>146</v>
      </c>
      <c r="Q305" s="7" t="s">
        <v>72</v>
      </c>
      <c r="R305" s="7" t="s">
        <v>74</v>
      </c>
      <c r="S305" s="7" t="s">
        <v>74</v>
      </c>
      <c r="T305" s="7" t="s">
        <v>73</v>
      </c>
      <c r="U305" s="7" t="s">
        <v>74</v>
      </c>
      <c r="V305" s="7" t="s">
        <v>74</v>
      </c>
      <c r="W305" s="7" t="s">
        <v>74</v>
      </c>
      <c r="X305" s="7" t="s">
        <v>75</v>
      </c>
      <c r="Y305" s="7" t="s">
        <v>76</v>
      </c>
      <c r="Z305" s="7" t="s">
        <v>76</v>
      </c>
      <c r="AA305" s="7" t="s">
        <v>76</v>
      </c>
      <c r="AB305" s="7" t="s">
        <v>75</v>
      </c>
      <c r="AC305" s="7" t="s">
        <v>113</v>
      </c>
      <c r="AD305" s="7" t="s">
        <v>114</v>
      </c>
      <c r="AE305" s="7" t="s">
        <v>77</v>
      </c>
      <c r="AF305" s="7" t="s">
        <v>113</v>
      </c>
      <c r="AG305" s="7" t="s">
        <v>114</v>
      </c>
      <c r="AH305" s="7" t="s">
        <v>76</v>
      </c>
      <c r="AI305" s="7" t="s">
        <v>76</v>
      </c>
      <c r="AJ305" s="7" t="s">
        <v>74</v>
      </c>
      <c r="AK305" s="7" t="s">
        <v>74</v>
      </c>
      <c r="AL305" s="7" t="s">
        <v>74</v>
      </c>
      <c r="AM305" s="7" t="s">
        <v>74</v>
      </c>
      <c r="AN305" s="7" t="s">
        <v>74</v>
      </c>
      <c r="AO305" s="10"/>
      <c r="AP305" s="10"/>
      <c r="AQ305" s="8" t="b">
        <v>0</v>
      </c>
      <c r="AR305" s="8">
        <v>-1</v>
      </c>
      <c r="AS305" s="8">
        <v>-1</v>
      </c>
      <c r="AT305" s="8">
        <v>0</v>
      </c>
    </row>
    <row r="306" spans="1:46" ht="13.5" customHeight="1" x14ac:dyDescent="0.25">
      <c r="A306" s="7" t="s">
        <v>1380</v>
      </c>
      <c r="B306" s="7" t="s">
        <v>109</v>
      </c>
      <c r="C306" s="7" t="s">
        <v>82</v>
      </c>
      <c r="D306" s="7" t="s">
        <v>1</v>
      </c>
      <c r="E306" s="8" t="b">
        <v>0</v>
      </c>
      <c r="F306" s="7" t="s">
        <v>1381</v>
      </c>
      <c r="G306" s="7" t="s">
        <v>66</v>
      </c>
      <c r="H306" s="7" t="s">
        <v>1373</v>
      </c>
      <c r="I306" s="7" t="s">
        <v>1374</v>
      </c>
      <c r="J306" s="7" t="s">
        <v>68</v>
      </c>
      <c r="K306" s="7" t="s">
        <v>69</v>
      </c>
      <c r="L306" s="9">
        <v>38139</v>
      </c>
      <c r="M306" s="7" t="s">
        <v>70</v>
      </c>
      <c r="N306" s="7" t="s">
        <v>1382</v>
      </c>
      <c r="O306" s="7" t="s">
        <v>1380</v>
      </c>
      <c r="P306" s="7" t="s">
        <v>146</v>
      </c>
      <c r="Q306" s="7" t="s">
        <v>72</v>
      </c>
      <c r="R306" s="7" t="s">
        <v>74</v>
      </c>
      <c r="S306" s="7" t="s">
        <v>74</v>
      </c>
      <c r="T306" s="7" t="s">
        <v>73</v>
      </c>
      <c r="U306" s="7" t="s">
        <v>74</v>
      </c>
      <c r="V306" s="7" t="s">
        <v>74</v>
      </c>
      <c r="W306" s="7" t="s">
        <v>74</v>
      </c>
      <c r="X306" s="7" t="s">
        <v>75</v>
      </c>
      <c r="Y306" s="7" t="s">
        <v>76</v>
      </c>
      <c r="Z306" s="7" t="s">
        <v>76</v>
      </c>
      <c r="AA306" s="7" t="s">
        <v>76</v>
      </c>
      <c r="AB306" s="7" t="s">
        <v>75</v>
      </c>
      <c r="AC306" s="7" t="s">
        <v>113</v>
      </c>
      <c r="AD306" s="7" t="s">
        <v>114</v>
      </c>
      <c r="AE306" s="7" t="s">
        <v>77</v>
      </c>
      <c r="AF306" s="7" t="s">
        <v>113</v>
      </c>
      <c r="AG306" s="7" t="s">
        <v>114</v>
      </c>
      <c r="AH306" s="7" t="s">
        <v>76</v>
      </c>
      <c r="AI306" s="7" t="s">
        <v>76</v>
      </c>
      <c r="AJ306" s="7" t="s">
        <v>74</v>
      </c>
      <c r="AK306" s="7" t="s">
        <v>74</v>
      </c>
      <c r="AL306" s="7" t="s">
        <v>74</v>
      </c>
      <c r="AM306" s="7" t="s">
        <v>74</v>
      </c>
      <c r="AN306" s="7" t="s">
        <v>74</v>
      </c>
      <c r="AO306" s="10"/>
      <c r="AP306" s="10"/>
      <c r="AQ306" s="8" t="b">
        <v>0</v>
      </c>
      <c r="AR306" s="8">
        <v>-1</v>
      </c>
      <c r="AS306" s="8">
        <v>-1</v>
      </c>
      <c r="AT306" s="8">
        <v>0</v>
      </c>
    </row>
    <row r="307" spans="1:46" ht="13.5" customHeight="1" x14ac:dyDescent="0.25">
      <c r="A307" s="7" t="s">
        <v>1383</v>
      </c>
      <c r="B307" s="7" t="s">
        <v>82</v>
      </c>
      <c r="C307" s="7" t="s">
        <v>82</v>
      </c>
      <c r="D307" s="7" t="s">
        <v>1</v>
      </c>
      <c r="E307" s="8" t="b">
        <v>0</v>
      </c>
      <c r="F307" s="7" t="s">
        <v>1384</v>
      </c>
      <c r="G307" s="7" t="s">
        <v>90</v>
      </c>
      <c r="H307" s="7" t="s">
        <v>1385</v>
      </c>
      <c r="I307" s="7" t="s">
        <v>1386</v>
      </c>
      <c r="J307" s="7" t="s">
        <v>68</v>
      </c>
      <c r="K307" s="7" t="s">
        <v>69</v>
      </c>
      <c r="L307" s="9">
        <v>40008</v>
      </c>
      <c r="M307" s="7" t="s">
        <v>70</v>
      </c>
      <c r="N307" s="7" t="s">
        <v>1387</v>
      </c>
      <c r="O307" s="7" t="s">
        <v>1383</v>
      </c>
      <c r="P307" s="7" t="s">
        <v>94</v>
      </c>
      <c r="Q307" s="7" t="s">
        <v>74</v>
      </c>
      <c r="R307" s="7" t="s">
        <v>74</v>
      </c>
      <c r="S307" s="7" t="s">
        <v>74</v>
      </c>
      <c r="T307" s="7" t="s">
        <v>74</v>
      </c>
      <c r="U307" s="7" t="s">
        <v>74</v>
      </c>
      <c r="V307" s="7" t="s">
        <v>95</v>
      </c>
      <c r="W307" s="7" t="s">
        <v>96</v>
      </c>
      <c r="X307" s="7" t="s">
        <v>76</v>
      </c>
      <c r="Y307" s="7" t="s">
        <v>76</v>
      </c>
      <c r="Z307" s="7" t="s">
        <v>75</v>
      </c>
      <c r="AA307" s="7" t="s">
        <v>76</v>
      </c>
      <c r="AB307" s="7" t="s">
        <v>76</v>
      </c>
      <c r="AC307" s="7" t="s">
        <v>74</v>
      </c>
      <c r="AD307" s="7" t="s">
        <v>74</v>
      </c>
      <c r="AE307" s="7" t="s">
        <v>77</v>
      </c>
      <c r="AF307" s="7" t="s">
        <v>86</v>
      </c>
      <c r="AG307" s="7" t="s">
        <v>87</v>
      </c>
      <c r="AH307" s="7" t="s">
        <v>76</v>
      </c>
      <c r="AI307" s="7" t="s">
        <v>76</v>
      </c>
      <c r="AJ307" s="7" t="s">
        <v>74</v>
      </c>
      <c r="AK307" s="7" t="s">
        <v>74</v>
      </c>
      <c r="AL307" s="7" t="s">
        <v>74</v>
      </c>
      <c r="AM307" s="7" t="s">
        <v>74</v>
      </c>
      <c r="AN307" s="7" t="s">
        <v>74</v>
      </c>
      <c r="AO307" s="10"/>
      <c r="AP307" s="10"/>
      <c r="AQ307" s="8" t="b">
        <v>0</v>
      </c>
      <c r="AR307" s="8">
        <v>-1</v>
      </c>
      <c r="AS307" s="8">
        <v>-1</v>
      </c>
      <c r="AT307" s="8">
        <v>-1</v>
      </c>
    </row>
    <row r="308" spans="1:46" ht="13.5" customHeight="1" x14ac:dyDescent="0.25">
      <c r="A308" s="7" t="s">
        <v>1388</v>
      </c>
      <c r="B308" s="7" t="s">
        <v>64</v>
      </c>
      <c r="C308" s="7" t="s">
        <v>64</v>
      </c>
      <c r="D308" s="7" t="s">
        <v>1</v>
      </c>
      <c r="E308" s="8" t="b">
        <v>0</v>
      </c>
      <c r="F308" s="7" t="s">
        <v>1389</v>
      </c>
      <c r="G308" s="7" t="s">
        <v>66</v>
      </c>
      <c r="H308" s="7" t="s">
        <v>465</v>
      </c>
      <c r="I308" s="7" t="s">
        <v>1388</v>
      </c>
      <c r="J308" s="7" t="s">
        <v>68</v>
      </c>
      <c r="K308" s="7" t="s">
        <v>69</v>
      </c>
      <c r="L308" s="9">
        <v>39630</v>
      </c>
      <c r="M308" s="7" t="s">
        <v>70</v>
      </c>
      <c r="N308" s="7" t="s">
        <v>1390</v>
      </c>
      <c r="O308" s="7" t="s">
        <v>1388</v>
      </c>
      <c r="P308" s="7" t="s">
        <v>146</v>
      </c>
      <c r="Q308" s="7" t="s">
        <v>72</v>
      </c>
      <c r="R308" s="7" t="s">
        <v>74</v>
      </c>
      <c r="S308" s="7" t="s">
        <v>74</v>
      </c>
      <c r="T308" s="7" t="s">
        <v>74</v>
      </c>
      <c r="U308" s="7" t="s">
        <v>74</v>
      </c>
      <c r="V308" s="7" t="s">
        <v>74</v>
      </c>
      <c r="W308" s="7" t="s">
        <v>74</v>
      </c>
      <c r="X308" s="7" t="s">
        <v>75</v>
      </c>
      <c r="Y308" s="7" t="s">
        <v>76</v>
      </c>
      <c r="Z308" s="7" t="s">
        <v>76</v>
      </c>
      <c r="AA308" s="7" t="s">
        <v>76</v>
      </c>
      <c r="AB308" s="7" t="s">
        <v>75</v>
      </c>
      <c r="AC308" s="7" t="s">
        <v>1025</v>
      </c>
      <c r="AD308" s="7" t="s">
        <v>1024</v>
      </c>
      <c r="AE308" s="7" t="s">
        <v>77</v>
      </c>
      <c r="AF308" s="7" t="s">
        <v>119</v>
      </c>
      <c r="AG308" s="7" t="s">
        <v>120</v>
      </c>
      <c r="AH308" s="7" t="s">
        <v>75</v>
      </c>
      <c r="AI308" s="7" t="s">
        <v>75</v>
      </c>
      <c r="AJ308" s="7" t="s">
        <v>74</v>
      </c>
      <c r="AK308" s="7" t="s">
        <v>74</v>
      </c>
      <c r="AL308" s="7" t="s">
        <v>74</v>
      </c>
      <c r="AM308" s="7" t="s">
        <v>74</v>
      </c>
      <c r="AN308" s="7" t="s">
        <v>74</v>
      </c>
      <c r="AO308" s="10"/>
      <c r="AP308" s="10"/>
      <c r="AQ308" s="8" t="b">
        <v>0</v>
      </c>
      <c r="AR308" s="8">
        <v>-1</v>
      </c>
      <c r="AS308" s="8">
        <v>-1</v>
      </c>
      <c r="AT308" s="8">
        <v>-1</v>
      </c>
    </row>
    <row r="309" spans="1:46" ht="13.5" customHeight="1" x14ac:dyDescent="0.25">
      <c r="A309" s="7" t="s">
        <v>1391</v>
      </c>
      <c r="B309" s="7" t="s">
        <v>122</v>
      </c>
      <c r="C309" s="7" t="s">
        <v>64</v>
      </c>
      <c r="D309" s="7" t="s">
        <v>1</v>
      </c>
      <c r="E309" s="8" t="b">
        <v>1</v>
      </c>
      <c r="F309" s="7" t="s">
        <v>1392</v>
      </c>
      <c r="G309" s="7" t="s">
        <v>74</v>
      </c>
      <c r="H309" s="7" t="s">
        <v>1393</v>
      </c>
      <c r="I309" s="7" t="s">
        <v>1394</v>
      </c>
      <c r="J309" s="7" t="s">
        <v>68</v>
      </c>
      <c r="K309" s="7" t="s">
        <v>69</v>
      </c>
      <c r="L309" s="9">
        <v>39630</v>
      </c>
      <c r="M309" s="7" t="s">
        <v>70</v>
      </c>
      <c r="N309" s="7" t="s">
        <v>1395</v>
      </c>
      <c r="O309" s="7" t="s">
        <v>1391</v>
      </c>
      <c r="P309" s="7" t="s">
        <v>72</v>
      </c>
      <c r="Q309" s="7" t="s">
        <v>74</v>
      </c>
      <c r="R309" s="7" t="s">
        <v>74</v>
      </c>
      <c r="S309" s="7" t="s">
        <v>74</v>
      </c>
      <c r="T309" s="7" t="s">
        <v>74</v>
      </c>
      <c r="U309" s="7" t="s">
        <v>74</v>
      </c>
      <c r="V309" s="7" t="s">
        <v>74</v>
      </c>
      <c r="W309" s="7" t="s">
        <v>74</v>
      </c>
      <c r="X309" s="7" t="s">
        <v>75</v>
      </c>
      <c r="Y309" s="7" t="s">
        <v>76</v>
      </c>
      <c r="Z309" s="7" t="s">
        <v>75</v>
      </c>
      <c r="AA309" s="7" t="s">
        <v>76</v>
      </c>
      <c r="AB309" s="7" t="s">
        <v>76</v>
      </c>
      <c r="AC309" s="7" t="s">
        <v>74</v>
      </c>
      <c r="AD309" s="7" t="s">
        <v>74</v>
      </c>
      <c r="AE309" s="7" t="s">
        <v>77</v>
      </c>
      <c r="AF309" s="7" t="s">
        <v>119</v>
      </c>
      <c r="AG309" s="7" t="s">
        <v>120</v>
      </c>
      <c r="AH309" s="7" t="s">
        <v>75</v>
      </c>
      <c r="AI309" s="7" t="s">
        <v>75</v>
      </c>
      <c r="AJ309" s="7" t="s">
        <v>74</v>
      </c>
      <c r="AK309" s="7" t="s">
        <v>158</v>
      </c>
      <c r="AL309" s="7" t="s">
        <v>74</v>
      </c>
      <c r="AM309" s="7" t="s">
        <v>74</v>
      </c>
      <c r="AN309" s="7" t="s">
        <v>74</v>
      </c>
      <c r="AO309" s="10"/>
      <c r="AP309" s="10"/>
      <c r="AQ309" s="8" t="b">
        <v>0</v>
      </c>
      <c r="AR309" s="8">
        <v>-1</v>
      </c>
      <c r="AS309" s="8">
        <v>-1</v>
      </c>
      <c r="AT309" s="8">
        <v>-1</v>
      </c>
    </row>
    <row r="310" spans="1:46" ht="13.5" customHeight="1" x14ac:dyDescent="0.25">
      <c r="A310" s="7" t="s">
        <v>1396</v>
      </c>
      <c r="B310" s="7" t="s">
        <v>64</v>
      </c>
      <c r="C310" s="7" t="s">
        <v>64</v>
      </c>
      <c r="D310" s="7" t="s">
        <v>1</v>
      </c>
      <c r="E310" s="8" t="b">
        <v>0</v>
      </c>
      <c r="F310" s="7" t="s">
        <v>1397</v>
      </c>
      <c r="G310" s="7" t="s">
        <v>74</v>
      </c>
      <c r="H310" s="7" t="s">
        <v>1398</v>
      </c>
      <c r="I310" s="7" t="s">
        <v>1396</v>
      </c>
      <c r="J310" s="7" t="s">
        <v>68</v>
      </c>
      <c r="K310" s="7" t="s">
        <v>69</v>
      </c>
      <c r="L310" s="9">
        <v>39630</v>
      </c>
      <c r="M310" s="7" t="s">
        <v>70</v>
      </c>
      <c r="N310" s="7" t="s">
        <v>1399</v>
      </c>
      <c r="O310" s="7" t="s">
        <v>1396</v>
      </c>
      <c r="P310" s="7" t="s">
        <v>72</v>
      </c>
      <c r="Q310" s="7" t="s">
        <v>74</v>
      </c>
      <c r="R310" s="7" t="s">
        <v>74</v>
      </c>
      <c r="S310" s="7" t="s">
        <v>74</v>
      </c>
      <c r="T310" s="7" t="s">
        <v>74</v>
      </c>
      <c r="U310" s="7" t="s">
        <v>74</v>
      </c>
      <c r="V310" s="7" t="s">
        <v>74</v>
      </c>
      <c r="W310" s="7" t="s">
        <v>74</v>
      </c>
      <c r="X310" s="7" t="s">
        <v>75</v>
      </c>
      <c r="Y310" s="7" t="s">
        <v>76</v>
      </c>
      <c r="Z310" s="7" t="s">
        <v>75</v>
      </c>
      <c r="AA310" s="7" t="s">
        <v>76</v>
      </c>
      <c r="AB310" s="7" t="s">
        <v>76</v>
      </c>
      <c r="AC310" s="7" t="s">
        <v>74</v>
      </c>
      <c r="AD310" s="7" t="s">
        <v>74</v>
      </c>
      <c r="AE310" s="7" t="s">
        <v>77</v>
      </c>
      <c r="AF310" s="7" t="s">
        <v>119</v>
      </c>
      <c r="AG310" s="7" t="s">
        <v>120</v>
      </c>
      <c r="AH310" s="7" t="s">
        <v>75</v>
      </c>
      <c r="AI310" s="7" t="s">
        <v>75</v>
      </c>
      <c r="AJ310" s="7" t="s">
        <v>74</v>
      </c>
      <c r="AK310" s="7" t="s">
        <v>74</v>
      </c>
      <c r="AL310" s="7" t="s">
        <v>74</v>
      </c>
      <c r="AM310" s="7" t="s">
        <v>74</v>
      </c>
      <c r="AN310" s="7" t="s">
        <v>74</v>
      </c>
      <c r="AO310" s="10"/>
      <c r="AP310" s="10"/>
      <c r="AQ310" s="8" t="b">
        <v>0</v>
      </c>
      <c r="AR310" s="8">
        <v>-1</v>
      </c>
      <c r="AS310" s="8">
        <v>-1</v>
      </c>
      <c r="AT310" s="8">
        <v>-1</v>
      </c>
    </row>
    <row r="311" spans="1:46" ht="13.5" customHeight="1" x14ac:dyDescent="0.25">
      <c r="A311" s="7" t="s">
        <v>1400</v>
      </c>
      <c r="B311" s="7" t="s">
        <v>297</v>
      </c>
      <c r="C311" s="7" t="s">
        <v>82</v>
      </c>
      <c r="D311" s="7" t="s">
        <v>1</v>
      </c>
      <c r="E311" s="8" t="b">
        <v>1</v>
      </c>
      <c r="F311" s="7" t="s">
        <v>1401</v>
      </c>
      <c r="G311" s="7" t="s">
        <v>74</v>
      </c>
      <c r="H311" s="7" t="s">
        <v>1402</v>
      </c>
      <c r="I311" s="7" t="s">
        <v>1400</v>
      </c>
      <c r="J311" s="7" t="s">
        <v>68</v>
      </c>
      <c r="K311" s="7" t="s">
        <v>69</v>
      </c>
      <c r="L311" s="9">
        <v>42310</v>
      </c>
      <c r="M311" s="7" t="s">
        <v>70</v>
      </c>
      <c r="N311" s="7" t="s">
        <v>1403</v>
      </c>
      <c r="O311" s="7" t="s">
        <v>1400</v>
      </c>
      <c r="P311" s="7" t="s">
        <v>72</v>
      </c>
      <c r="Q311" s="7" t="s">
        <v>73</v>
      </c>
      <c r="R311" s="7" t="s">
        <v>74</v>
      </c>
      <c r="S311" s="7" t="s">
        <v>74</v>
      </c>
      <c r="T311" s="7" t="s">
        <v>73</v>
      </c>
      <c r="U311" s="7" t="s">
        <v>74</v>
      </c>
      <c r="V311" s="7" t="s">
        <v>74</v>
      </c>
      <c r="W311" s="7" t="s">
        <v>74</v>
      </c>
      <c r="X311" s="7" t="s">
        <v>75</v>
      </c>
      <c r="Y311" s="7" t="s">
        <v>76</v>
      </c>
      <c r="Z311" s="7" t="s">
        <v>75</v>
      </c>
      <c r="AA311" s="7" t="s">
        <v>76</v>
      </c>
      <c r="AB311" s="7" t="s">
        <v>76</v>
      </c>
      <c r="AC311" s="7" t="s">
        <v>74</v>
      </c>
      <c r="AD311" s="7" t="s">
        <v>74</v>
      </c>
      <c r="AE311" s="7" t="s">
        <v>77</v>
      </c>
      <c r="AF311" s="7" t="s">
        <v>78</v>
      </c>
      <c r="AG311" s="7" t="s">
        <v>79</v>
      </c>
      <c r="AH311" s="7" t="s">
        <v>75</v>
      </c>
      <c r="AI311" s="7" t="s">
        <v>75</v>
      </c>
      <c r="AJ311" s="7" t="s">
        <v>74</v>
      </c>
      <c r="AK311" s="7" t="s">
        <v>164</v>
      </c>
      <c r="AL311" s="7" t="s">
        <v>74</v>
      </c>
      <c r="AM311" s="7" t="s">
        <v>74</v>
      </c>
      <c r="AN311" s="7" t="s">
        <v>74</v>
      </c>
      <c r="AO311" s="10"/>
      <c r="AP311" s="10"/>
      <c r="AQ311" s="8" t="b">
        <v>0</v>
      </c>
      <c r="AR311" s="8">
        <v>-1</v>
      </c>
      <c r="AS311" s="8">
        <v>-1</v>
      </c>
      <c r="AT311" s="8">
        <v>-1</v>
      </c>
    </row>
    <row r="312" spans="1:46" ht="13.5" customHeight="1" x14ac:dyDescent="0.25">
      <c r="A312" s="7" t="s">
        <v>1404</v>
      </c>
      <c r="B312" s="7" t="s">
        <v>387</v>
      </c>
      <c r="C312" s="7" t="s">
        <v>99</v>
      </c>
      <c r="D312" s="7" t="s">
        <v>1</v>
      </c>
      <c r="E312" s="8" t="b">
        <v>0</v>
      </c>
      <c r="F312" s="7" t="s">
        <v>1405</v>
      </c>
      <c r="G312" s="7" t="s">
        <v>74</v>
      </c>
      <c r="H312" s="7" t="s">
        <v>1406</v>
      </c>
      <c r="I312" s="7" t="s">
        <v>1404</v>
      </c>
      <c r="J312" s="7" t="s">
        <v>68</v>
      </c>
      <c r="K312" s="7" t="s">
        <v>74</v>
      </c>
      <c r="L312" s="10"/>
      <c r="M312" s="7" t="s">
        <v>74</v>
      </c>
      <c r="N312" s="7" t="s">
        <v>74</v>
      </c>
      <c r="O312" s="7" t="s">
        <v>1404</v>
      </c>
      <c r="P312" s="7" t="s">
        <v>74</v>
      </c>
      <c r="Q312" s="7" t="s">
        <v>74</v>
      </c>
      <c r="R312" s="7" t="s">
        <v>74</v>
      </c>
      <c r="S312" s="7" t="s">
        <v>74</v>
      </c>
      <c r="T312" s="7" t="s">
        <v>74</v>
      </c>
      <c r="U312" s="7" t="s">
        <v>74</v>
      </c>
      <c r="V312" s="7" t="s">
        <v>74</v>
      </c>
      <c r="W312" s="7" t="s">
        <v>74</v>
      </c>
      <c r="X312" s="7" t="s">
        <v>74</v>
      </c>
      <c r="Y312" s="7" t="s">
        <v>74</v>
      </c>
      <c r="Z312" s="7" t="s">
        <v>74</v>
      </c>
      <c r="AA312" s="7" t="s">
        <v>76</v>
      </c>
      <c r="AB312" s="7" t="s">
        <v>74</v>
      </c>
      <c r="AC312" s="7" t="s">
        <v>74</v>
      </c>
      <c r="AD312" s="7" t="s">
        <v>74</v>
      </c>
      <c r="AE312" s="7" t="s">
        <v>74</v>
      </c>
      <c r="AF312" s="7" t="s">
        <v>74</v>
      </c>
      <c r="AG312" s="7" t="s">
        <v>74</v>
      </c>
      <c r="AH312" s="7" t="s">
        <v>74</v>
      </c>
      <c r="AI312" s="7" t="s">
        <v>74</v>
      </c>
      <c r="AJ312" s="7" t="s">
        <v>74</v>
      </c>
      <c r="AK312" s="7" t="s">
        <v>74</v>
      </c>
      <c r="AL312" s="7" t="s">
        <v>74</v>
      </c>
      <c r="AM312" s="7" t="s">
        <v>74</v>
      </c>
      <c r="AN312" s="7" t="s">
        <v>74</v>
      </c>
      <c r="AO312" s="10"/>
      <c r="AP312" s="10"/>
      <c r="AQ312" s="8" t="b">
        <v>1</v>
      </c>
      <c r="AR312" s="8">
        <v>0</v>
      </c>
      <c r="AS312" s="8">
        <v>0</v>
      </c>
      <c r="AT312" s="8">
        <v>-1</v>
      </c>
    </row>
    <row r="313" spans="1:46" ht="13.5" customHeight="1" x14ac:dyDescent="0.25">
      <c r="A313" s="7" t="s">
        <v>1407</v>
      </c>
      <c r="B313" s="7" t="s">
        <v>151</v>
      </c>
      <c r="C313" s="7" t="s">
        <v>151</v>
      </c>
      <c r="D313" s="7" t="s">
        <v>1</v>
      </c>
      <c r="E313" s="8" t="b">
        <v>0</v>
      </c>
      <c r="F313" s="7" t="s">
        <v>1408</v>
      </c>
      <c r="G313" s="7" t="s">
        <v>74</v>
      </c>
      <c r="H313" s="7" t="s">
        <v>1409</v>
      </c>
      <c r="I313" s="7" t="s">
        <v>151</v>
      </c>
      <c r="J313" s="7" t="s">
        <v>68</v>
      </c>
      <c r="K313" s="7" t="s">
        <v>69</v>
      </c>
      <c r="L313" s="9">
        <v>39630</v>
      </c>
      <c r="M313" s="7" t="s">
        <v>70</v>
      </c>
      <c r="N313" s="7" t="s">
        <v>1410</v>
      </c>
      <c r="O313" s="7" t="s">
        <v>1407</v>
      </c>
      <c r="P313" s="7" t="s">
        <v>74</v>
      </c>
      <c r="Q313" s="7" t="s">
        <v>74</v>
      </c>
      <c r="R313" s="7" t="s">
        <v>74</v>
      </c>
      <c r="S313" s="7" t="s">
        <v>74</v>
      </c>
      <c r="T313" s="7" t="s">
        <v>74</v>
      </c>
      <c r="U313" s="7" t="s">
        <v>280</v>
      </c>
      <c r="V313" s="7" t="s">
        <v>74</v>
      </c>
      <c r="W313" s="7" t="s">
        <v>74</v>
      </c>
      <c r="X313" s="7" t="s">
        <v>76</v>
      </c>
      <c r="Y313" s="7" t="s">
        <v>76</v>
      </c>
      <c r="Z313" s="7" t="s">
        <v>76</v>
      </c>
      <c r="AA313" s="7" t="s">
        <v>74</v>
      </c>
      <c r="AB313" s="7" t="s">
        <v>74</v>
      </c>
      <c r="AC313" s="7" t="s">
        <v>74</v>
      </c>
      <c r="AD313" s="7" t="s">
        <v>74</v>
      </c>
      <c r="AE313" s="7" t="s">
        <v>74</v>
      </c>
      <c r="AF313" s="7" t="s">
        <v>74</v>
      </c>
      <c r="AG313" s="7" t="s">
        <v>74</v>
      </c>
      <c r="AH313" s="7" t="s">
        <v>74</v>
      </c>
      <c r="AI313" s="7" t="s">
        <v>74</v>
      </c>
      <c r="AJ313" s="7" t="s">
        <v>74</v>
      </c>
      <c r="AK313" s="7" t="s">
        <v>74</v>
      </c>
      <c r="AL313" s="7" t="s">
        <v>74</v>
      </c>
      <c r="AM313" s="7" t="s">
        <v>74</v>
      </c>
      <c r="AN313" s="7" t="s">
        <v>74</v>
      </c>
      <c r="AO313" s="10"/>
      <c r="AP313" s="10"/>
      <c r="AQ313" s="8" t="b">
        <v>0</v>
      </c>
      <c r="AR313" s="8">
        <v>-1</v>
      </c>
      <c r="AS313" s="8">
        <v>-1</v>
      </c>
      <c r="AT313" s="8">
        <v>-1</v>
      </c>
    </row>
    <row r="314" spans="1:46" ht="13.5" customHeight="1" x14ac:dyDescent="0.25">
      <c r="A314" s="7" t="s">
        <v>157</v>
      </c>
      <c r="B314" s="7" t="s">
        <v>151</v>
      </c>
      <c r="C314" s="7" t="s">
        <v>151</v>
      </c>
      <c r="D314" s="7" t="s">
        <v>1</v>
      </c>
      <c r="E314" s="8" t="b">
        <v>0</v>
      </c>
      <c r="F314" s="7" t="s">
        <v>156</v>
      </c>
      <c r="G314" s="7" t="s">
        <v>66</v>
      </c>
      <c r="H314" s="7" t="s">
        <v>1411</v>
      </c>
      <c r="I314" s="7" t="s">
        <v>151</v>
      </c>
      <c r="J314" s="7" t="s">
        <v>68</v>
      </c>
      <c r="K314" s="7" t="s">
        <v>69</v>
      </c>
      <c r="L314" s="9">
        <v>40287</v>
      </c>
      <c r="M314" s="7" t="s">
        <v>70</v>
      </c>
      <c r="N314" s="7" t="s">
        <v>1412</v>
      </c>
      <c r="O314" s="7" t="s">
        <v>157</v>
      </c>
      <c r="P314" s="7" t="s">
        <v>365</v>
      </c>
      <c r="Q314" s="7" t="s">
        <v>73</v>
      </c>
      <c r="R314" s="7" t="s">
        <v>74</v>
      </c>
      <c r="S314" s="7" t="s">
        <v>74</v>
      </c>
      <c r="T314" s="7" t="s">
        <v>177</v>
      </c>
      <c r="U314" s="7" t="s">
        <v>74</v>
      </c>
      <c r="V314" s="7" t="s">
        <v>74</v>
      </c>
      <c r="W314" s="7" t="s">
        <v>74</v>
      </c>
      <c r="X314" s="7" t="s">
        <v>75</v>
      </c>
      <c r="Y314" s="7" t="s">
        <v>76</v>
      </c>
      <c r="Z314" s="7" t="s">
        <v>75</v>
      </c>
      <c r="AA314" s="7" t="s">
        <v>76</v>
      </c>
      <c r="AB314" s="7" t="s">
        <v>76</v>
      </c>
      <c r="AC314" s="7" t="s">
        <v>74</v>
      </c>
      <c r="AD314" s="7" t="s">
        <v>74</v>
      </c>
      <c r="AE314" s="7" t="s">
        <v>74</v>
      </c>
      <c r="AF314" s="7" t="s">
        <v>74</v>
      </c>
      <c r="AG314" s="7" t="s">
        <v>74</v>
      </c>
      <c r="AH314" s="7" t="s">
        <v>75</v>
      </c>
      <c r="AI314" s="7" t="s">
        <v>75</v>
      </c>
      <c r="AJ314" s="7" t="s">
        <v>74</v>
      </c>
      <c r="AK314" s="7" t="s">
        <v>74</v>
      </c>
      <c r="AL314" s="7" t="s">
        <v>74</v>
      </c>
      <c r="AM314" s="7" t="s">
        <v>74</v>
      </c>
      <c r="AN314" s="7" t="s">
        <v>74</v>
      </c>
      <c r="AO314" s="10"/>
      <c r="AP314" s="10"/>
      <c r="AQ314" s="8" t="b">
        <v>0</v>
      </c>
      <c r="AR314" s="8">
        <v>-1</v>
      </c>
      <c r="AS314" s="8">
        <v>-1</v>
      </c>
      <c r="AT314" s="8">
        <v>-1</v>
      </c>
    </row>
    <row r="315" spans="1:46" ht="13.5" customHeight="1" x14ac:dyDescent="0.25">
      <c r="A315" s="7" t="s">
        <v>1413</v>
      </c>
      <c r="B315" s="7" t="s">
        <v>151</v>
      </c>
      <c r="C315" s="7" t="s">
        <v>151</v>
      </c>
      <c r="D315" s="7" t="s">
        <v>1</v>
      </c>
      <c r="E315" s="8" t="b">
        <v>0</v>
      </c>
      <c r="F315" s="7" t="s">
        <v>1414</v>
      </c>
      <c r="G315" s="7" t="s">
        <v>66</v>
      </c>
      <c r="H315" s="7" t="s">
        <v>1411</v>
      </c>
      <c r="I315" s="7" t="s">
        <v>151</v>
      </c>
      <c r="J315" s="7" t="s">
        <v>68</v>
      </c>
      <c r="K315" s="7" t="s">
        <v>69</v>
      </c>
      <c r="L315" s="9">
        <v>39630</v>
      </c>
      <c r="M315" s="7" t="s">
        <v>70</v>
      </c>
      <c r="N315" s="7" t="s">
        <v>1415</v>
      </c>
      <c r="O315" s="7" t="s">
        <v>1413</v>
      </c>
      <c r="P315" s="7" t="s">
        <v>146</v>
      </c>
      <c r="Q315" s="7" t="s">
        <v>72</v>
      </c>
      <c r="R315" s="7" t="s">
        <v>74</v>
      </c>
      <c r="S315" s="7" t="s">
        <v>74</v>
      </c>
      <c r="T315" s="7" t="s">
        <v>73</v>
      </c>
      <c r="U315" s="7" t="s">
        <v>74</v>
      </c>
      <c r="V315" s="7" t="s">
        <v>74</v>
      </c>
      <c r="W315" s="7" t="s">
        <v>74</v>
      </c>
      <c r="X315" s="7" t="s">
        <v>75</v>
      </c>
      <c r="Y315" s="7" t="s">
        <v>76</v>
      </c>
      <c r="Z315" s="7" t="s">
        <v>76</v>
      </c>
      <c r="AA315" s="7" t="s">
        <v>76</v>
      </c>
      <c r="AB315" s="7" t="s">
        <v>75</v>
      </c>
      <c r="AC315" s="7" t="s">
        <v>156</v>
      </c>
      <c r="AD315" s="7" t="s">
        <v>157</v>
      </c>
      <c r="AE315" s="7" t="s">
        <v>77</v>
      </c>
      <c r="AF315" s="7" t="s">
        <v>156</v>
      </c>
      <c r="AG315" s="7" t="s">
        <v>157</v>
      </c>
      <c r="AH315" s="7" t="s">
        <v>76</v>
      </c>
      <c r="AI315" s="7" t="s">
        <v>76</v>
      </c>
      <c r="AJ315" s="7" t="s">
        <v>74</v>
      </c>
      <c r="AK315" s="7" t="s">
        <v>74</v>
      </c>
      <c r="AL315" s="7" t="s">
        <v>74</v>
      </c>
      <c r="AM315" s="7" t="s">
        <v>74</v>
      </c>
      <c r="AN315" s="7" t="s">
        <v>74</v>
      </c>
      <c r="AO315" s="10"/>
      <c r="AP315" s="10"/>
      <c r="AQ315" s="8" t="b">
        <v>0</v>
      </c>
      <c r="AR315" s="8">
        <v>-1</v>
      </c>
      <c r="AS315" s="8">
        <v>-1</v>
      </c>
      <c r="AT315" s="8">
        <v>0</v>
      </c>
    </row>
    <row r="316" spans="1:46" ht="13.5" customHeight="1" x14ac:dyDescent="0.25">
      <c r="A316" s="7" t="s">
        <v>1416</v>
      </c>
      <c r="B316" s="7" t="s">
        <v>151</v>
      </c>
      <c r="C316" s="7" t="s">
        <v>151</v>
      </c>
      <c r="D316" s="7" t="s">
        <v>1</v>
      </c>
      <c r="E316" s="8" t="b">
        <v>0</v>
      </c>
      <c r="F316" s="7" t="s">
        <v>1417</v>
      </c>
      <c r="G316" s="7" t="s">
        <v>66</v>
      </c>
      <c r="H316" s="7" t="s">
        <v>1411</v>
      </c>
      <c r="I316" s="7" t="s">
        <v>151</v>
      </c>
      <c r="J316" s="7" t="s">
        <v>68</v>
      </c>
      <c r="K316" s="7" t="s">
        <v>69</v>
      </c>
      <c r="L316" s="9">
        <v>39630</v>
      </c>
      <c r="M316" s="7" t="s">
        <v>70</v>
      </c>
      <c r="N316" s="7" t="s">
        <v>1418</v>
      </c>
      <c r="O316" s="7" t="s">
        <v>1416</v>
      </c>
      <c r="P316" s="7" t="s">
        <v>146</v>
      </c>
      <c r="Q316" s="7" t="s">
        <v>72</v>
      </c>
      <c r="R316" s="7" t="s">
        <v>74</v>
      </c>
      <c r="S316" s="7" t="s">
        <v>74</v>
      </c>
      <c r="T316" s="7" t="s">
        <v>73</v>
      </c>
      <c r="U316" s="7" t="s">
        <v>74</v>
      </c>
      <c r="V316" s="7" t="s">
        <v>74</v>
      </c>
      <c r="W316" s="7" t="s">
        <v>74</v>
      </c>
      <c r="X316" s="7" t="s">
        <v>75</v>
      </c>
      <c r="Y316" s="7" t="s">
        <v>76</v>
      </c>
      <c r="Z316" s="7" t="s">
        <v>76</v>
      </c>
      <c r="AA316" s="7" t="s">
        <v>76</v>
      </c>
      <c r="AB316" s="7" t="s">
        <v>75</v>
      </c>
      <c r="AC316" s="7" t="s">
        <v>156</v>
      </c>
      <c r="AD316" s="7" t="s">
        <v>157</v>
      </c>
      <c r="AE316" s="7" t="s">
        <v>77</v>
      </c>
      <c r="AF316" s="7" t="s">
        <v>156</v>
      </c>
      <c r="AG316" s="7" t="s">
        <v>157</v>
      </c>
      <c r="AH316" s="7" t="s">
        <v>76</v>
      </c>
      <c r="AI316" s="7" t="s">
        <v>76</v>
      </c>
      <c r="AJ316" s="7" t="s">
        <v>74</v>
      </c>
      <c r="AK316" s="7" t="s">
        <v>74</v>
      </c>
      <c r="AL316" s="7" t="s">
        <v>74</v>
      </c>
      <c r="AM316" s="7" t="s">
        <v>74</v>
      </c>
      <c r="AN316" s="7" t="s">
        <v>74</v>
      </c>
      <c r="AO316" s="10"/>
      <c r="AP316" s="10"/>
      <c r="AQ316" s="8" t="b">
        <v>0</v>
      </c>
      <c r="AR316" s="8">
        <v>-1</v>
      </c>
      <c r="AS316" s="8">
        <v>-1</v>
      </c>
      <c r="AT316" s="8">
        <v>0</v>
      </c>
    </row>
    <row r="317" spans="1:46" ht="13.5" customHeight="1" x14ac:dyDescent="0.25">
      <c r="A317" s="7" t="s">
        <v>1419</v>
      </c>
      <c r="B317" s="7" t="s">
        <v>151</v>
      </c>
      <c r="C317" s="7" t="s">
        <v>151</v>
      </c>
      <c r="D317" s="7" t="s">
        <v>1</v>
      </c>
      <c r="E317" s="8" t="b">
        <v>0</v>
      </c>
      <c r="F317" s="7" t="s">
        <v>1420</v>
      </c>
      <c r="G317" s="7" t="s">
        <v>66</v>
      </c>
      <c r="H317" s="7" t="s">
        <v>1411</v>
      </c>
      <c r="I317" s="7" t="s">
        <v>151</v>
      </c>
      <c r="J317" s="7" t="s">
        <v>68</v>
      </c>
      <c r="K317" s="7" t="s">
        <v>69</v>
      </c>
      <c r="L317" s="9">
        <v>39630</v>
      </c>
      <c r="M317" s="7" t="s">
        <v>70</v>
      </c>
      <c r="N317" s="7" t="s">
        <v>1421</v>
      </c>
      <c r="O317" s="7" t="s">
        <v>1419</v>
      </c>
      <c r="P317" s="7" t="s">
        <v>146</v>
      </c>
      <c r="Q317" s="7" t="s">
        <v>72</v>
      </c>
      <c r="R317" s="7" t="s">
        <v>74</v>
      </c>
      <c r="S317" s="7" t="s">
        <v>74</v>
      </c>
      <c r="T317" s="7" t="s">
        <v>73</v>
      </c>
      <c r="U317" s="7" t="s">
        <v>74</v>
      </c>
      <c r="V317" s="7" t="s">
        <v>74</v>
      </c>
      <c r="W317" s="7" t="s">
        <v>74</v>
      </c>
      <c r="X317" s="7" t="s">
        <v>75</v>
      </c>
      <c r="Y317" s="7" t="s">
        <v>76</v>
      </c>
      <c r="Z317" s="7" t="s">
        <v>76</v>
      </c>
      <c r="AA317" s="7" t="s">
        <v>76</v>
      </c>
      <c r="AB317" s="7" t="s">
        <v>75</v>
      </c>
      <c r="AC317" s="7" t="s">
        <v>156</v>
      </c>
      <c r="AD317" s="7" t="s">
        <v>157</v>
      </c>
      <c r="AE317" s="7" t="s">
        <v>77</v>
      </c>
      <c r="AF317" s="7" t="s">
        <v>156</v>
      </c>
      <c r="AG317" s="7" t="s">
        <v>157</v>
      </c>
      <c r="AH317" s="7" t="s">
        <v>76</v>
      </c>
      <c r="AI317" s="7" t="s">
        <v>76</v>
      </c>
      <c r="AJ317" s="7" t="s">
        <v>74</v>
      </c>
      <c r="AK317" s="7" t="s">
        <v>74</v>
      </c>
      <c r="AL317" s="7" t="s">
        <v>74</v>
      </c>
      <c r="AM317" s="7" t="s">
        <v>74</v>
      </c>
      <c r="AN317" s="7" t="s">
        <v>74</v>
      </c>
      <c r="AO317" s="10"/>
      <c r="AP317" s="10"/>
      <c r="AQ317" s="8" t="b">
        <v>0</v>
      </c>
      <c r="AR317" s="8">
        <v>-1</v>
      </c>
      <c r="AS317" s="8">
        <v>-1</v>
      </c>
      <c r="AT317" s="8">
        <v>0</v>
      </c>
    </row>
    <row r="318" spans="1:46" ht="13.5" customHeight="1" x14ac:dyDescent="0.25">
      <c r="A318" s="7" t="s">
        <v>1422</v>
      </c>
      <c r="B318" s="7" t="s">
        <v>151</v>
      </c>
      <c r="C318" s="7" t="s">
        <v>151</v>
      </c>
      <c r="D318" s="7" t="s">
        <v>1</v>
      </c>
      <c r="E318" s="8" t="b">
        <v>0</v>
      </c>
      <c r="F318" s="7" t="s">
        <v>1423</v>
      </c>
      <c r="G318" s="7" t="s">
        <v>74</v>
      </c>
      <c r="H318" s="7" t="s">
        <v>1424</v>
      </c>
      <c r="I318" s="7" t="s">
        <v>151</v>
      </c>
      <c r="J318" s="7" t="s">
        <v>68</v>
      </c>
      <c r="K318" s="7" t="s">
        <v>69</v>
      </c>
      <c r="L318" s="9">
        <v>38139</v>
      </c>
      <c r="M318" s="7" t="s">
        <v>1425</v>
      </c>
      <c r="N318" s="7" t="s">
        <v>1426</v>
      </c>
      <c r="O318" s="7" t="s">
        <v>1422</v>
      </c>
      <c r="P318" s="7" t="s">
        <v>126</v>
      </c>
      <c r="Q318" s="7" t="s">
        <v>74</v>
      </c>
      <c r="R318" s="7" t="s">
        <v>74</v>
      </c>
      <c r="S318" s="7" t="s">
        <v>74</v>
      </c>
      <c r="T318" s="7" t="s">
        <v>74</v>
      </c>
      <c r="U318" s="7" t="s">
        <v>74</v>
      </c>
      <c r="V318" s="7" t="s">
        <v>74</v>
      </c>
      <c r="W318" s="7" t="s">
        <v>74</v>
      </c>
      <c r="X318" s="7" t="s">
        <v>76</v>
      </c>
      <c r="Y318" s="7" t="s">
        <v>76</v>
      </c>
      <c r="Z318" s="7" t="s">
        <v>76</v>
      </c>
      <c r="AA318" s="7" t="s">
        <v>75</v>
      </c>
      <c r="AB318" s="7" t="s">
        <v>76</v>
      </c>
      <c r="AC318" s="7" t="s">
        <v>156</v>
      </c>
      <c r="AD318" s="7" t="s">
        <v>157</v>
      </c>
      <c r="AE318" s="7" t="s">
        <v>74</v>
      </c>
      <c r="AF318" s="7" t="s">
        <v>74</v>
      </c>
      <c r="AG318" s="7" t="s">
        <v>74</v>
      </c>
      <c r="AH318" s="7" t="s">
        <v>75</v>
      </c>
      <c r="AI318" s="7" t="s">
        <v>75</v>
      </c>
      <c r="AJ318" s="7" t="s">
        <v>74</v>
      </c>
      <c r="AK318" s="7" t="s">
        <v>1338</v>
      </c>
      <c r="AL318" s="7" t="s">
        <v>74</v>
      </c>
      <c r="AM318" s="7" t="s">
        <v>74</v>
      </c>
      <c r="AN318" s="7" t="s">
        <v>74</v>
      </c>
      <c r="AO318" s="10"/>
      <c r="AP318" s="10"/>
      <c r="AQ318" s="8" t="b">
        <v>0</v>
      </c>
      <c r="AR318" s="8">
        <v>-1</v>
      </c>
      <c r="AS318" s="8">
        <v>-1</v>
      </c>
      <c r="AT318" s="8">
        <v>0</v>
      </c>
    </row>
    <row r="319" spans="1:46" ht="13.5" customHeight="1" x14ac:dyDescent="0.25">
      <c r="A319" s="7" t="s">
        <v>1427</v>
      </c>
      <c r="B319" s="7" t="s">
        <v>151</v>
      </c>
      <c r="C319" s="7" t="s">
        <v>151</v>
      </c>
      <c r="D319" s="7" t="s">
        <v>1</v>
      </c>
      <c r="E319" s="8" t="b">
        <v>0</v>
      </c>
      <c r="F319" s="7" t="s">
        <v>1428</v>
      </c>
      <c r="G319" s="7" t="s">
        <v>66</v>
      </c>
      <c r="H319" s="7" t="s">
        <v>1411</v>
      </c>
      <c r="I319" s="7" t="s">
        <v>151</v>
      </c>
      <c r="J319" s="7" t="s">
        <v>68</v>
      </c>
      <c r="K319" s="7" t="s">
        <v>76</v>
      </c>
      <c r="L319" s="9">
        <v>40161</v>
      </c>
      <c r="M319" s="7" t="s">
        <v>70</v>
      </c>
      <c r="N319" s="7" t="s">
        <v>1429</v>
      </c>
      <c r="O319" s="7" t="s">
        <v>1427</v>
      </c>
      <c r="P319" s="7" t="s">
        <v>146</v>
      </c>
      <c r="Q319" s="7" t="s">
        <v>72</v>
      </c>
      <c r="R319" s="7" t="s">
        <v>74</v>
      </c>
      <c r="S319" s="7" t="s">
        <v>74</v>
      </c>
      <c r="T319" s="7" t="s">
        <v>74</v>
      </c>
      <c r="U319" s="7" t="s">
        <v>74</v>
      </c>
      <c r="V319" s="7" t="s">
        <v>74</v>
      </c>
      <c r="W319" s="7" t="s">
        <v>74</v>
      </c>
      <c r="X319" s="7" t="s">
        <v>75</v>
      </c>
      <c r="Y319" s="7" t="s">
        <v>76</v>
      </c>
      <c r="Z319" s="7" t="s">
        <v>76</v>
      </c>
      <c r="AA319" s="7" t="s">
        <v>76</v>
      </c>
      <c r="AB319" s="7" t="s">
        <v>75</v>
      </c>
      <c r="AC319" s="7" t="s">
        <v>156</v>
      </c>
      <c r="AD319" s="7" t="s">
        <v>157</v>
      </c>
      <c r="AE319" s="7" t="s">
        <v>77</v>
      </c>
      <c r="AF319" s="7" t="s">
        <v>156</v>
      </c>
      <c r="AG319" s="7" t="s">
        <v>157</v>
      </c>
      <c r="AH319" s="7" t="s">
        <v>76</v>
      </c>
      <c r="AI319" s="7" t="s">
        <v>76</v>
      </c>
      <c r="AJ319" s="7" t="s">
        <v>74</v>
      </c>
      <c r="AK319" s="7" t="s">
        <v>74</v>
      </c>
      <c r="AL319" s="7" t="s">
        <v>74</v>
      </c>
      <c r="AM319" s="7" t="s">
        <v>74</v>
      </c>
      <c r="AN319" s="7" t="s">
        <v>74</v>
      </c>
      <c r="AO319" s="10"/>
      <c r="AP319" s="10"/>
      <c r="AQ319" s="8" t="b">
        <v>0</v>
      </c>
      <c r="AR319" s="8">
        <v>-1</v>
      </c>
      <c r="AS319" s="8">
        <v>-1</v>
      </c>
      <c r="AT319" s="8">
        <v>0</v>
      </c>
    </row>
    <row r="320" spans="1:46" ht="13.5" customHeight="1" x14ac:dyDescent="0.25">
      <c r="A320" s="7" t="s">
        <v>1430</v>
      </c>
      <c r="B320" s="7" t="s">
        <v>151</v>
      </c>
      <c r="C320" s="7" t="s">
        <v>151</v>
      </c>
      <c r="D320" s="7" t="s">
        <v>1</v>
      </c>
      <c r="E320" s="8" t="b">
        <v>0</v>
      </c>
      <c r="F320" s="7" t="s">
        <v>1431</v>
      </c>
      <c r="G320" s="7" t="s">
        <v>66</v>
      </c>
      <c r="H320" s="7" t="s">
        <v>1411</v>
      </c>
      <c r="I320" s="7" t="s">
        <v>151</v>
      </c>
      <c r="J320" s="7" t="s">
        <v>68</v>
      </c>
      <c r="K320" s="7" t="s">
        <v>69</v>
      </c>
      <c r="L320" s="9">
        <v>39630</v>
      </c>
      <c r="M320" s="7" t="s">
        <v>70</v>
      </c>
      <c r="N320" s="7" t="s">
        <v>1432</v>
      </c>
      <c r="O320" s="7" t="s">
        <v>1430</v>
      </c>
      <c r="P320" s="7" t="s">
        <v>146</v>
      </c>
      <c r="Q320" s="7" t="s">
        <v>72</v>
      </c>
      <c r="R320" s="7" t="s">
        <v>74</v>
      </c>
      <c r="S320" s="7" t="s">
        <v>74</v>
      </c>
      <c r="T320" s="7" t="s">
        <v>73</v>
      </c>
      <c r="U320" s="7" t="s">
        <v>74</v>
      </c>
      <c r="V320" s="7" t="s">
        <v>74</v>
      </c>
      <c r="W320" s="7" t="s">
        <v>74</v>
      </c>
      <c r="X320" s="7" t="s">
        <v>75</v>
      </c>
      <c r="Y320" s="7" t="s">
        <v>76</v>
      </c>
      <c r="Z320" s="7" t="s">
        <v>76</v>
      </c>
      <c r="AA320" s="7" t="s">
        <v>76</v>
      </c>
      <c r="AB320" s="7" t="s">
        <v>75</v>
      </c>
      <c r="AC320" s="7" t="s">
        <v>156</v>
      </c>
      <c r="AD320" s="7" t="s">
        <v>157</v>
      </c>
      <c r="AE320" s="7" t="s">
        <v>77</v>
      </c>
      <c r="AF320" s="7" t="s">
        <v>156</v>
      </c>
      <c r="AG320" s="7" t="s">
        <v>157</v>
      </c>
      <c r="AH320" s="7" t="s">
        <v>76</v>
      </c>
      <c r="AI320" s="7" t="s">
        <v>76</v>
      </c>
      <c r="AJ320" s="7" t="s">
        <v>74</v>
      </c>
      <c r="AK320" s="7" t="s">
        <v>74</v>
      </c>
      <c r="AL320" s="7" t="s">
        <v>74</v>
      </c>
      <c r="AM320" s="7" t="s">
        <v>74</v>
      </c>
      <c r="AN320" s="7" t="s">
        <v>74</v>
      </c>
      <c r="AO320" s="10"/>
      <c r="AP320" s="10"/>
      <c r="AQ320" s="8" t="b">
        <v>0</v>
      </c>
      <c r="AR320" s="8">
        <v>-1</v>
      </c>
      <c r="AS320" s="8">
        <v>-1</v>
      </c>
      <c r="AT320" s="8">
        <v>0</v>
      </c>
    </row>
    <row r="321" spans="1:46" ht="13.5" customHeight="1" x14ac:dyDescent="0.25">
      <c r="A321" s="7" t="s">
        <v>1433</v>
      </c>
      <c r="B321" s="7" t="s">
        <v>151</v>
      </c>
      <c r="C321" s="7" t="s">
        <v>151</v>
      </c>
      <c r="D321" s="7" t="s">
        <v>1</v>
      </c>
      <c r="E321" s="8" t="b">
        <v>1</v>
      </c>
      <c r="F321" s="7" t="s">
        <v>1434</v>
      </c>
      <c r="G321" s="7" t="s">
        <v>74</v>
      </c>
      <c r="H321" s="7" t="s">
        <v>1435</v>
      </c>
      <c r="I321" s="7" t="s">
        <v>151</v>
      </c>
      <c r="J321" s="7" t="s">
        <v>68</v>
      </c>
      <c r="K321" s="7" t="s">
        <v>69</v>
      </c>
      <c r="L321" s="9">
        <v>39630</v>
      </c>
      <c r="M321" s="7" t="s">
        <v>70</v>
      </c>
      <c r="N321" s="7" t="s">
        <v>1436</v>
      </c>
      <c r="O321" s="7" t="s">
        <v>1433</v>
      </c>
      <c r="P321" s="7" t="s">
        <v>72</v>
      </c>
      <c r="Q321" s="7" t="s">
        <v>73</v>
      </c>
      <c r="R321" s="7" t="s">
        <v>74</v>
      </c>
      <c r="S321" s="7" t="s">
        <v>74</v>
      </c>
      <c r="T321" s="7" t="s">
        <v>177</v>
      </c>
      <c r="U321" s="7" t="s">
        <v>74</v>
      </c>
      <c r="V321" s="7" t="s">
        <v>74</v>
      </c>
      <c r="W321" s="7" t="s">
        <v>74</v>
      </c>
      <c r="X321" s="7" t="s">
        <v>75</v>
      </c>
      <c r="Y321" s="7" t="s">
        <v>76</v>
      </c>
      <c r="Z321" s="7" t="s">
        <v>75</v>
      </c>
      <c r="AA321" s="7" t="s">
        <v>76</v>
      </c>
      <c r="AB321" s="7" t="s">
        <v>76</v>
      </c>
      <c r="AC321" s="7" t="s">
        <v>74</v>
      </c>
      <c r="AD321" s="7" t="s">
        <v>74</v>
      </c>
      <c r="AE321" s="7" t="s">
        <v>77</v>
      </c>
      <c r="AF321" s="7" t="s">
        <v>156</v>
      </c>
      <c r="AG321" s="7" t="s">
        <v>157</v>
      </c>
      <c r="AH321" s="7" t="s">
        <v>75</v>
      </c>
      <c r="AI321" s="7" t="s">
        <v>75</v>
      </c>
      <c r="AJ321" s="7" t="s">
        <v>74</v>
      </c>
      <c r="AK321" s="7" t="s">
        <v>164</v>
      </c>
      <c r="AL321" s="7" t="s">
        <v>74</v>
      </c>
      <c r="AM321" s="7" t="s">
        <v>74</v>
      </c>
      <c r="AN321" s="7" t="s">
        <v>74</v>
      </c>
      <c r="AO321" s="10"/>
      <c r="AP321" s="10"/>
      <c r="AQ321" s="8" t="b">
        <v>0</v>
      </c>
      <c r="AR321" s="8">
        <v>-1</v>
      </c>
      <c r="AS321" s="8">
        <v>-1</v>
      </c>
      <c r="AT321" s="8">
        <v>-1</v>
      </c>
    </row>
    <row r="322" spans="1:46" ht="13.5" customHeight="1" x14ac:dyDescent="0.25">
      <c r="A322" s="7" t="s">
        <v>1437</v>
      </c>
      <c r="B322" s="7" t="s">
        <v>151</v>
      </c>
      <c r="C322" s="7" t="s">
        <v>151</v>
      </c>
      <c r="D322" s="7" t="s">
        <v>1</v>
      </c>
      <c r="E322" s="8" t="b">
        <v>0</v>
      </c>
      <c r="F322" s="7" t="s">
        <v>1438</v>
      </c>
      <c r="G322" s="7" t="s">
        <v>66</v>
      </c>
      <c r="H322" s="7" t="s">
        <v>1435</v>
      </c>
      <c r="I322" s="7" t="s">
        <v>151</v>
      </c>
      <c r="J322" s="7" t="s">
        <v>68</v>
      </c>
      <c r="K322" s="7" t="s">
        <v>69</v>
      </c>
      <c r="L322" s="9">
        <v>39630</v>
      </c>
      <c r="M322" s="7" t="s">
        <v>70</v>
      </c>
      <c r="N322" s="7" t="s">
        <v>1439</v>
      </c>
      <c r="O322" s="7" t="s">
        <v>1437</v>
      </c>
      <c r="P322" s="7" t="s">
        <v>126</v>
      </c>
      <c r="Q322" s="7" t="s">
        <v>72</v>
      </c>
      <c r="R322" s="7" t="s">
        <v>74</v>
      </c>
      <c r="S322" s="7" t="s">
        <v>74</v>
      </c>
      <c r="T322" s="7" t="s">
        <v>73</v>
      </c>
      <c r="U322" s="7" t="s">
        <v>74</v>
      </c>
      <c r="V322" s="7" t="s">
        <v>74</v>
      </c>
      <c r="W322" s="7" t="s">
        <v>74</v>
      </c>
      <c r="X322" s="7" t="s">
        <v>75</v>
      </c>
      <c r="Y322" s="7" t="s">
        <v>76</v>
      </c>
      <c r="Z322" s="7" t="s">
        <v>76</v>
      </c>
      <c r="AA322" s="7" t="s">
        <v>75</v>
      </c>
      <c r="AB322" s="7" t="s">
        <v>76</v>
      </c>
      <c r="AC322" s="7" t="s">
        <v>156</v>
      </c>
      <c r="AD322" s="7" t="s">
        <v>157</v>
      </c>
      <c r="AE322" s="7" t="s">
        <v>77</v>
      </c>
      <c r="AF322" s="7" t="s">
        <v>156</v>
      </c>
      <c r="AG322" s="7" t="s">
        <v>157</v>
      </c>
      <c r="AH322" s="7" t="s">
        <v>76</v>
      </c>
      <c r="AI322" s="7" t="s">
        <v>76</v>
      </c>
      <c r="AJ322" s="7" t="s">
        <v>74</v>
      </c>
      <c r="AK322" s="7" t="s">
        <v>74</v>
      </c>
      <c r="AL322" s="7" t="s">
        <v>74</v>
      </c>
      <c r="AM322" s="7" t="s">
        <v>74</v>
      </c>
      <c r="AN322" s="7" t="s">
        <v>74</v>
      </c>
      <c r="AO322" s="10"/>
      <c r="AP322" s="10"/>
      <c r="AQ322" s="8" t="b">
        <v>0</v>
      </c>
      <c r="AR322" s="8">
        <v>-1</v>
      </c>
      <c r="AS322" s="8">
        <v>-1</v>
      </c>
      <c r="AT322" s="8">
        <v>-1</v>
      </c>
    </row>
    <row r="323" spans="1:46" ht="13.5" customHeight="1" x14ac:dyDescent="0.25">
      <c r="A323" s="7" t="s">
        <v>1440</v>
      </c>
      <c r="B323" s="7" t="s">
        <v>151</v>
      </c>
      <c r="C323" s="7" t="s">
        <v>151</v>
      </c>
      <c r="D323" s="7" t="s">
        <v>1</v>
      </c>
      <c r="E323" s="8" t="b">
        <v>0</v>
      </c>
      <c r="F323" s="7" t="s">
        <v>1441</v>
      </c>
      <c r="G323" s="7" t="s">
        <v>66</v>
      </c>
      <c r="H323" s="7" t="s">
        <v>1442</v>
      </c>
      <c r="I323" s="7" t="s">
        <v>1443</v>
      </c>
      <c r="J323" s="7" t="s">
        <v>68</v>
      </c>
      <c r="K323" s="7" t="s">
        <v>69</v>
      </c>
      <c r="L323" s="9">
        <v>39630</v>
      </c>
      <c r="M323" s="7" t="s">
        <v>70</v>
      </c>
      <c r="N323" s="7" t="s">
        <v>1444</v>
      </c>
      <c r="O323" s="7" t="s">
        <v>1440</v>
      </c>
      <c r="P323" s="7" t="s">
        <v>72</v>
      </c>
      <c r="Q323" s="7" t="s">
        <v>74</v>
      </c>
      <c r="R323" s="7" t="s">
        <v>74</v>
      </c>
      <c r="S323" s="7" t="s">
        <v>74</v>
      </c>
      <c r="T323" s="7" t="s">
        <v>74</v>
      </c>
      <c r="U323" s="7" t="s">
        <v>74</v>
      </c>
      <c r="V323" s="7" t="s">
        <v>74</v>
      </c>
      <c r="W323" s="7" t="s">
        <v>74</v>
      </c>
      <c r="X323" s="7" t="s">
        <v>75</v>
      </c>
      <c r="Y323" s="7" t="s">
        <v>76</v>
      </c>
      <c r="Z323" s="7" t="s">
        <v>75</v>
      </c>
      <c r="AA323" s="7" t="s">
        <v>76</v>
      </c>
      <c r="AB323" s="7" t="s">
        <v>76</v>
      </c>
      <c r="AC323" s="7" t="s">
        <v>74</v>
      </c>
      <c r="AD323" s="7" t="s">
        <v>74</v>
      </c>
      <c r="AE323" s="7" t="s">
        <v>77</v>
      </c>
      <c r="AF323" s="7" t="s">
        <v>393</v>
      </c>
      <c r="AG323" s="7" t="s">
        <v>392</v>
      </c>
      <c r="AH323" s="7" t="s">
        <v>75</v>
      </c>
      <c r="AI323" s="7" t="s">
        <v>75</v>
      </c>
      <c r="AJ323" s="7" t="s">
        <v>74</v>
      </c>
      <c r="AK323" s="7" t="s">
        <v>74</v>
      </c>
      <c r="AL323" s="7" t="s">
        <v>74</v>
      </c>
      <c r="AM323" s="7" t="s">
        <v>74</v>
      </c>
      <c r="AN323" s="7" t="s">
        <v>74</v>
      </c>
      <c r="AO323" s="10"/>
      <c r="AP323" s="10"/>
      <c r="AQ323" s="8" t="b">
        <v>0</v>
      </c>
      <c r="AR323" s="8">
        <v>-1</v>
      </c>
      <c r="AS323" s="8">
        <v>-1</v>
      </c>
      <c r="AT323" s="8">
        <v>-1</v>
      </c>
    </row>
    <row r="324" spans="1:46" ht="13.5" customHeight="1" x14ac:dyDescent="0.25">
      <c r="A324" s="7" t="s">
        <v>1445</v>
      </c>
      <c r="B324" s="7" t="s">
        <v>99</v>
      </c>
      <c r="C324" s="7" t="s">
        <v>99</v>
      </c>
      <c r="D324" s="7" t="s">
        <v>1</v>
      </c>
      <c r="E324" s="8" t="b">
        <v>0</v>
      </c>
      <c r="F324" s="7" t="s">
        <v>1446</v>
      </c>
      <c r="G324" s="7" t="s">
        <v>66</v>
      </c>
      <c r="H324" s="7" t="s">
        <v>1447</v>
      </c>
      <c r="I324" s="7" t="s">
        <v>1445</v>
      </c>
      <c r="J324" s="7" t="s">
        <v>68</v>
      </c>
      <c r="K324" s="7" t="s">
        <v>69</v>
      </c>
      <c r="L324" s="9">
        <v>39630</v>
      </c>
      <c r="M324" s="7" t="s">
        <v>70</v>
      </c>
      <c r="N324" s="7" t="s">
        <v>1448</v>
      </c>
      <c r="O324" s="7" t="s">
        <v>1445</v>
      </c>
      <c r="P324" s="7" t="s">
        <v>72</v>
      </c>
      <c r="Q324" s="7" t="s">
        <v>73</v>
      </c>
      <c r="R324" s="7" t="s">
        <v>74</v>
      </c>
      <c r="S324" s="7" t="s">
        <v>74</v>
      </c>
      <c r="T324" s="7" t="s">
        <v>74</v>
      </c>
      <c r="U324" s="7" t="s">
        <v>74</v>
      </c>
      <c r="V324" s="7" t="s">
        <v>74</v>
      </c>
      <c r="W324" s="7" t="s">
        <v>74</v>
      </c>
      <c r="X324" s="7" t="s">
        <v>75</v>
      </c>
      <c r="Y324" s="7" t="s">
        <v>76</v>
      </c>
      <c r="Z324" s="7" t="s">
        <v>75</v>
      </c>
      <c r="AA324" s="7" t="s">
        <v>76</v>
      </c>
      <c r="AB324" s="7" t="s">
        <v>76</v>
      </c>
      <c r="AC324" s="7" t="s">
        <v>74</v>
      </c>
      <c r="AD324" s="7" t="s">
        <v>74</v>
      </c>
      <c r="AE324" s="7" t="s">
        <v>77</v>
      </c>
      <c r="AF324" s="7" t="s">
        <v>78</v>
      </c>
      <c r="AG324" s="7" t="s">
        <v>79</v>
      </c>
      <c r="AH324" s="7" t="s">
        <v>75</v>
      </c>
      <c r="AI324" s="7" t="s">
        <v>75</v>
      </c>
      <c r="AJ324" s="7" t="s">
        <v>74</v>
      </c>
      <c r="AK324" s="7" t="s">
        <v>74</v>
      </c>
      <c r="AL324" s="7" t="s">
        <v>74</v>
      </c>
      <c r="AM324" s="7" t="s">
        <v>74</v>
      </c>
      <c r="AN324" s="7" t="s">
        <v>74</v>
      </c>
      <c r="AO324" s="10"/>
      <c r="AP324" s="10"/>
      <c r="AQ324" s="8" t="b">
        <v>0</v>
      </c>
      <c r="AR324" s="8">
        <v>-1</v>
      </c>
      <c r="AS324" s="8">
        <v>-1</v>
      </c>
      <c r="AT324" s="8">
        <v>-1</v>
      </c>
    </row>
    <row r="325" spans="1:46" ht="13.5" customHeight="1" x14ac:dyDescent="0.25">
      <c r="A325" s="7" t="s">
        <v>1449</v>
      </c>
      <c r="B325" s="7" t="s">
        <v>82</v>
      </c>
      <c r="C325" s="7" t="s">
        <v>82</v>
      </c>
      <c r="D325" s="7" t="s">
        <v>1</v>
      </c>
      <c r="E325" s="8" t="b">
        <v>0</v>
      </c>
      <c r="F325" s="7" t="s">
        <v>1450</v>
      </c>
      <c r="G325" s="7" t="s">
        <v>90</v>
      </c>
      <c r="H325" s="7" t="s">
        <v>1451</v>
      </c>
      <c r="I325" s="7" t="s">
        <v>835</v>
      </c>
      <c r="J325" s="7" t="s">
        <v>68</v>
      </c>
      <c r="K325" s="7" t="s">
        <v>69</v>
      </c>
      <c r="L325" s="9">
        <v>40008</v>
      </c>
      <c r="M325" s="7" t="s">
        <v>70</v>
      </c>
      <c r="N325" s="7" t="s">
        <v>1452</v>
      </c>
      <c r="O325" s="7" t="s">
        <v>1449</v>
      </c>
      <c r="P325" s="7" t="s">
        <v>94</v>
      </c>
      <c r="Q325" s="7" t="s">
        <v>74</v>
      </c>
      <c r="R325" s="7" t="s">
        <v>74</v>
      </c>
      <c r="S325" s="7" t="s">
        <v>74</v>
      </c>
      <c r="T325" s="7" t="s">
        <v>74</v>
      </c>
      <c r="U325" s="7" t="s">
        <v>74</v>
      </c>
      <c r="V325" s="7" t="s">
        <v>95</v>
      </c>
      <c r="W325" s="7" t="s">
        <v>96</v>
      </c>
      <c r="X325" s="7" t="s">
        <v>76</v>
      </c>
      <c r="Y325" s="7" t="s">
        <v>76</v>
      </c>
      <c r="Z325" s="7" t="s">
        <v>75</v>
      </c>
      <c r="AA325" s="7" t="s">
        <v>76</v>
      </c>
      <c r="AB325" s="7" t="s">
        <v>76</v>
      </c>
      <c r="AC325" s="7" t="s">
        <v>74</v>
      </c>
      <c r="AD325" s="7" t="s">
        <v>74</v>
      </c>
      <c r="AE325" s="7" t="s">
        <v>77</v>
      </c>
      <c r="AF325" s="7" t="s">
        <v>86</v>
      </c>
      <c r="AG325" s="7" t="s">
        <v>87</v>
      </c>
      <c r="AH325" s="7" t="s">
        <v>76</v>
      </c>
      <c r="AI325" s="7" t="s">
        <v>76</v>
      </c>
      <c r="AJ325" s="7" t="s">
        <v>74</v>
      </c>
      <c r="AK325" s="7" t="s">
        <v>74</v>
      </c>
      <c r="AL325" s="7" t="s">
        <v>74</v>
      </c>
      <c r="AM325" s="7" t="s">
        <v>74</v>
      </c>
      <c r="AN325" s="7" t="s">
        <v>74</v>
      </c>
      <c r="AO325" s="10"/>
      <c r="AP325" s="10"/>
      <c r="AQ325" s="8" t="b">
        <v>0</v>
      </c>
      <c r="AR325" s="8">
        <v>-1</v>
      </c>
      <c r="AS325" s="8">
        <v>-1</v>
      </c>
      <c r="AT325" s="8">
        <v>-1</v>
      </c>
    </row>
    <row r="326" spans="1:46" ht="13.5" customHeight="1" x14ac:dyDescent="0.25">
      <c r="A326" s="7" t="s">
        <v>1453</v>
      </c>
      <c r="B326" s="7" t="s">
        <v>945</v>
      </c>
      <c r="C326" s="7" t="s">
        <v>82</v>
      </c>
      <c r="D326" s="7" t="s">
        <v>1</v>
      </c>
      <c r="E326" s="8" t="b">
        <v>0</v>
      </c>
      <c r="F326" s="7" t="s">
        <v>1454</v>
      </c>
      <c r="G326" s="7" t="s">
        <v>66</v>
      </c>
      <c r="H326" s="7" t="s">
        <v>1455</v>
      </c>
      <c r="I326" s="7" t="s">
        <v>1453</v>
      </c>
      <c r="J326" s="7" t="s">
        <v>68</v>
      </c>
      <c r="K326" s="7" t="s">
        <v>69</v>
      </c>
      <c r="L326" s="9">
        <v>39630</v>
      </c>
      <c r="M326" s="7" t="s">
        <v>70</v>
      </c>
      <c r="N326" s="7" t="s">
        <v>1456</v>
      </c>
      <c r="O326" s="7" t="s">
        <v>1453</v>
      </c>
      <c r="P326" s="7" t="s">
        <v>126</v>
      </c>
      <c r="Q326" s="7" t="s">
        <v>72</v>
      </c>
      <c r="R326" s="7" t="s">
        <v>74</v>
      </c>
      <c r="S326" s="7" t="s">
        <v>74</v>
      </c>
      <c r="T326" s="7" t="s">
        <v>73</v>
      </c>
      <c r="U326" s="7" t="s">
        <v>74</v>
      </c>
      <c r="V326" s="7" t="s">
        <v>74</v>
      </c>
      <c r="W326" s="7" t="s">
        <v>74</v>
      </c>
      <c r="X326" s="7" t="s">
        <v>75</v>
      </c>
      <c r="Y326" s="7" t="s">
        <v>76</v>
      </c>
      <c r="Z326" s="7" t="s">
        <v>76</v>
      </c>
      <c r="AA326" s="7" t="s">
        <v>75</v>
      </c>
      <c r="AB326" s="7" t="s">
        <v>76</v>
      </c>
      <c r="AC326" s="7" t="s">
        <v>1457</v>
      </c>
      <c r="AD326" s="7" t="s">
        <v>1458</v>
      </c>
      <c r="AE326" s="7" t="s">
        <v>77</v>
      </c>
      <c r="AF326" s="7" t="s">
        <v>129</v>
      </c>
      <c r="AG326" s="7" t="s">
        <v>130</v>
      </c>
      <c r="AH326" s="7" t="s">
        <v>75</v>
      </c>
      <c r="AI326" s="7" t="s">
        <v>75</v>
      </c>
      <c r="AJ326" s="7" t="s">
        <v>74</v>
      </c>
      <c r="AK326" s="7" t="s">
        <v>74</v>
      </c>
      <c r="AL326" s="7" t="s">
        <v>74</v>
      </c>
      <c r="AM326" s="7" t="s">
        <v>74</v>
      </c>
      <c r="AN326" s="7" t="s">
        <v>74</v>
      </c>
      <c r="AO326" s="10"/>
      <c r="AP326" s="10"/>
      <c r="AQ326" s="8" t="b">
        <v>0</v>
      </c>
      <c r="AR326" s="8">
        <v>-1</v>
      </c>
      <c r="AS326" s="8">
        <v>-1</v>
      </c>
      <c r="AT326" s="8">
        <v>-1</v>
      </c>
    </row>
    <row r="327" spans="1:46" ht="13.5" customHeight="1" x14ac:dyDescent="0.25">
      <c r="A327" s="7" t="s">
        <v>1459</v>
      </c>
      <c r="B327" s="7" t="s">
        <v>945</v>
      </c>
      <c r="C327" s="7" t="s">
        <v>82</v>
      </c>
      <c r="D327" s="7" t="s">
        <v>1</v>
      </c>
      <c r="E327" s="8" t="b">
        <v>0</v>
      </c>
      <c r="F327" s="7" t="s">
        <v>1460</v>
      </c>
      <c r="G327" s="7" t="s">
        <v>66</v>
      </c>
      <c r="H327" s="7" t="s">
        <v>1461</v>
      </c>
      <c r="I327" s="7" t="s">
        <v>1459</v>
      </c>
      <c r="J327" s="7" t="s">
        <v>255</v>
      </c>
      <c r="K327" s="7" t="s">
        <v>69</v>
      </c>
      <c r="L327" s="9">
        <v>40422</v>
      </c>
      <c r="M327" s="7" t="s">
        <v>70</v>
      </c>
      <c r="N327" s="7" t="s">
        <v>1462</v>
      </c>
      <c r="O327" s="7" t="s">
        <v>1459</v>
      </c>
      <c r="P327" s="7" t="s">
        <v>74</v>
      </c>
      <c r="Q327" s="7" t="s">
        <v>1463</v>
      </c>
      <c r="R327" s="7" t="s">
        <v>74</v>
      </c>
      <c r="S327" s="7" t="s">
        <v>74</v>
      </c>
      <c r="T327" s="7" t="s">
        <v>74</v>
      </c>
      <c r="U327" s="7" t="s">
        <v>261</v>
      </c>
      <c r="V327" s="7" t="s">
        <v>74</v>
      </c>
      <c r="W327" s="7" t="s">
        <v>74</v>
      </c>
      <c r="X327" s="7" t="s">
        <v>76</v>
      </c>
      <c r="Y327" s="7" t="s">
        <v>76</v>
      </c>
      <c r="Z327" s="7" t="s">
        <v>75</v>
      </c>
      <c r="AA327" s="7" t="s">
        <v>76</v>
      </c>
      <c r="AB327" s="7" t="s">
        <v>76</v>
      </c>
      <c r="AC327" s="7" t="s">
        <v>74</v>
      </c>
      <c r="AD327" s="7" t="s">
        <v>74</v>
      </c>
      <c r="AE327" s="7" t="s">
        <v>74</v>
      </c>
      <c r="AF327" s="7" t="s">
        <v>74</v>
      </c>
      <c r="AG327" s="7" t="s">
        <v>74</v>
      </c>
      <c r="AH327" s="7" t="s">
        <v>75</v>
      </c>
      <c r="AI327" s="7" t="s">
        <v>75</v>
      </c>
      <c r="AJ327" s="7" t="s">
        <v>1463</v>
      </c>
      <c r="AK327" s="7" t="s">
        <v>262</v>
      </c>
      <c r="AL327" s="7" t="s">
        <v>74</v>
      </c>
      <c r="AM327" s="7" t="s">
        <v>74</v>
      </c>
      <c r="AN327" s="7" t="s">
        <v>74</v>
      </c>
      <c r="AO327" s="10"/>
      <c r="AP327" s="10"/>
      <c r="AQ327" s="8" t="b">
        <v>0</v>
      </c>
      <c r="AR327" s="8">
        <v>-1</v>
      </c>
      <c r="AS327" s="8">
        <v>-1</v>
      </c>
      <c r="AT327" s="8">
        <v>0</v>
      </c>
    </row>
    <row r="328" spans="1:46" ht="13.5" customHeight="1" x14ac:dyDescent="0.25">
      <c r="A328" s="7" t="s">
        <v>1464</v>
      </c>
      <c r="B328" s="7" t="s">
        <v>64</v>
      </c>
      <c r="C328" s="7" t="s">
        <v>64</v>
      </c>
      <c r="D328" s="7" t="s">
        <v>1</v>
      </c>
      <c r="E328" s="8" t="b">
        <v>0</v>
      </c>
      <c r="F328" s="7" t="s">
        <v>1465</v>
      </c>
      <c r="G328" s="7" t="s">
        <v>66</v>
      </c>
      <c r="H328" s="7" t="s">
        <v>1466</v>
      </c>
      <c r="I328" s="7" t="s">
        <v>1464</v>
      </c>
      <c r="J328" s="7" t="s">
        <v>68</v>
      </c>
      <c r="K328" s="7" t="s">
        <v>69</v>
      </c>
      <c r="L328" s="9">
        <v>39630</v>
      </c>
      <c r="M328" s="7" t="s">
        <v>70</v>
      </c>
      <c r="N328" s="7" t="s">
        <v>1467</v>
      </c>
      <c r="O328" s="7" t="s">
        <v>1464</v>
      </c>
      <c r="P328" s="7" t="s">
        <v>94</v>
      </c>
      <c r="Q328" s="7" t="s">
        <v>1468</v>
      </c>
      <c r="R328" s="7" t="s">
        <v>74</v>
      </c>
      <c r="S328" s="7" t="s">
        <v>74</v>
      </c>
      <c r="T328" s="7" t="s">
        <v>74</v>
      </c>
      <c r="U328" s="7" t="s">
        <v>74</v>
      </c>
      <c r="V328" s="7" t="s">
        <v>74</v>
      </c>
      <c r="W328" s="7" t="s">
        <v>74</v>
      </c>
      <c r="X328" s="7" t="s">
        <v>76</v>
      </c>
      <c r="Y328" s="7" t="s">
        <v>76</v>
      </c>
      <c r="Z328" s="7" t="s">
        <v>75</v>
      </c>
      <c r="AA328" s="7" t="s">
        <v>76</v>
      </c>
      <c r="AB328" s="7" t="s">
        <v>76</v>
      </c>
      <c r="AC328" s="7" t="s">
        <v>74</v>
      </c>
      <c r="AD328" s="7" t="s">
        <v>74</v>
      </c>
      <c r="AE328" s="7" t="s">
        <v>77</v>
      </c>
      <c r="AF328" s="7" t="s">
        <v>119</v>
      </c>
      <c r="AG328" s="7" t="s">
        <v>120</v>
      </c>
      <c r="AH328" s="7" t="s">
        <v>76</v>
      </c>
      <c r="AI328" s="7" t="s">
        <v>76</v>
      </c>
      <c r="AJ328" s="7" t="s">
        <v>1468</v>
      </c>
      <c r="AK328" s="7" t="s">
        <v>74</v>
      </c>
      <c r="AL328" s="7" t="s">
        <v>74</v>
      </c>
      <c r="AM328" s="7" t="s">
        <v>74</v>
      </c>
      <c r="AN328" s="7" t="s">
        <v>74</v>
      </c>
      <c r="AO328" s="10"/>
      <c r="AP328" s="10"/>
      <c r="AQ328" s="8" t="b">
        <v>0</v>
      </c>
      <c r="AR328" s="8">
        <v>-1</v>
      </c>
      <c r="AS328" s="8">
        <v>-1</v>
      </c>
      <c r="AT328" s="8">
        <v>-1</v>
      </c>
    </row>
    <row r="329" spans="1:46" ht="13.5" customHeight="1" x14ac:dyDescent="0.25">
      <c r="A329" s="7" t="s">
        <v>1469</v>
      </c>
      <c r="B329" s="7" t="s">
        <v>247</v>
      </c>
      <c r="C329" s="7" t="s">
        <v>99</v>
      </c>
      <c r="D329" s="7" t="s">
        <v>1</v>
      </c>
      <c r="E329" s="8" t="b">
        <v>0</v>
      </c>
      <c r="F329" s="7" t="s">
        <v>1470</v>
      </c>
      <c r="G329" s="7" t="s">
        <v>74</v>
      </c>
      <c r="H329" s="7" t="s">
        <v>713</v>
      </c>
      <c r="I329" s="7" t="s">
        <v>714</v>
      </c>
      <c r="J329" s="7" t="s">
        <v>68</v>
      </c>
      <c r="K329" s="7" t="s">
        <v>69</v>
      </c>
      <c r="L329" s="9">
        <v>38169</v>
      </c>
      <c r="M329" s="7" t="s">
        <v>319</v>
      </c>
      <c r="N329" s="7" t="s">
        <v>1471</v>
      </c>
      <c r="O329" s="7" t="s">
        <v>1469</v>
      </c>
      <c r="P329" s="7" t="s">
        <v>94</v>
      </c>
      <c r="Q329" s="7" t="s">
        <v>74</v>
      </c>
      <c r="R329" s="7" t="s">
        <v>74</v>
      </c>
      <c r="S329" s="7" t="s">
        <v>74</v>
      </c>
      <c r="T329" s="7" t="s">
        <v>74</v>
      </c>
      <c r="U329" s="7" t="s">
        <v>74</v>
      </c>
      <c r="V329" s="7" t="s">
        <v>232</v>
      </c>
      <c r="W329" s="7" t="s">
        <v>233</v>
      </c>
      <c r="X329" s="7" t="s">
        <v>76</v>
      </c>
      <c r="Y329" s="7" t="s">
        <v>76</v>
      </c>
      <c r="Z329" s="7" t="s">
        <v>75</v>
      </c>
      <c r="AA329" s="7" t="s">
        <v>76</v>
      </c>
      <c r="AB329" s="7" t="s">
        <v>76</v>
      </c>
      <c r="AC329" s="7" t="s">
        <v>74</v>
      </c>
      <c r="AD329" s="7" t="s">
        <v>74</v>
      </c>
      <c r="AE329" s="7" t="s">
        <v>77</v>
      </c>
      <c r="AF329" s="7" t="s">
        <v>129</v>
      </c>
      <c r="AG329" s="7" t="s">
        <v>130</v>
      </c>
      <c r="AH329" s="7" t="s">
        <v>76</v>
      </c>
      <c r="AI329" s="7" t="s">
        <v>76</v>
      </c>
      <c r="AJ329" s="7" t="s">
        <v>74</v>
      </c>
      <c r="AK329" s="7" t="s">
        <v>74</v>
      </c>
      <c r="AL329" s="7" t="s">
        <v>74</v>
      </c>
      <c r="AM329" s="7" t="s">
        <v>74</v>
      </c>
      <c r="AN329" s="7" t="s">
        <v>74</v>
      </c>
      <c r="AO329" s="10"/>
      <c r="AP329" s="10"/>
      <c r="AQ329" s="8" t="b">
        <v>0</v>
      </c>
      <c r="AR329" s="8">
        <v>-1</v>
      </c>
      <c r="AS329" s="8">
        <v>-1</v>
      </c>
      <c r="AT329" s="8">
        <v>-1</v>
      </c>
    </row>
    <row r="330" spans="1:46" ht="13.5" customHeight="1" x14ac:dyDescent="0.25">
      <c r="A330" s="7" t="s">
        <v>1472</v>
      </c>
      <c r="B330" s="7" t="s">
        <v>247</v>
      </c>
      <c r="C330" s="7" t="s">
        <v>99</v>
      </c>
      <c r="D330" s="7" t="s">
        <v>1</v>
      </c>
      <c r="E330" s="8" t="b">
        <v>0</v>
      </c>
      <c r="F330" s="7" t="s">
        <v>1473</v>
      </c>
      <c r="G330" s="7" t="s">
        <v>346</v>
      </c>
      <c r="H330" s="7" t="s">
        <v>1474</v>
      </c>
      <c r="I330" s="7" t="s">
        <v>1012</v>
      </c>
      <c r="J330" s="7" t="s">
        <v>68</v>
      </c>
      <c r="K330" s="7" t="s">
        <v>69</v>
      </c>
      <c r="L330" s="9">
        <v>39630</v>
      </c>
      <c r="M330" s="7" t="s">
        <v>70</v>
      </c>
      <c r="N330" s="7" t="s">
        <v>1475</v>
      </c>
      <c r="O330" s="7" t="s">
        <v>1472</v>
      </c>
      <c r="P330" s="7" t="s">
        <v>72</v>
      </c>
      <c r="Q330" s="7" t="s">
        <v>74</v>
      </c>
      <c r="R330" s="7" t="s">
        <v>74</v>
      </c>
      <c r="S330" s="7" t="s">
        <v>74</v>
      </c>
      <c r="T330" s="7" t="s">
        <v>74</v>
      </c>
      <c r="U330" s="7" t="s">
        <v>74</v>
      </c>
      <c r="V330" s="7" t="s">
        <v>74</v>
      </c>
      <c r="W330" s="7" t="s">
        <v>74</v>
      </c>
      <c r="X330" s="7" t="s">
        <v>75</v>
      </c>
      <c r="Y330" s="7" t="s">
        <v>76</v>
      </c>
      <c r="Z330" s="7" t="s">
        <v>75</v>
      </c>
      <c r="AA330" s="7" t="s">
        <v>76</v>
      </c>
      <c r="AB330" s="7" t="s">
        <v>76</v>
      </c>
      <c r="AC330" s="7" t="s">
        <v>74</v>
      </c>
      <c r="AD330" s="7" t="s">
        <v>74</v>
      </c>
      <c r="AE330" s="7" t="s">
        <v>77</v>
      </c>
      <c r="AF330" s="7" t="s">
        <v>129</v>
      </c>
      <c r="AG330" s="7" t="s">
        <v>130</v>
      </c>
      <c r="AH330" s="7" t="s">
        <v>75</v>
      </c>
      <c r="AI330" s="7" t="s">
        <v>75</v>
      </c>
      <c r="AJ330" s="7" t="s">
        <v>74</v>
      </c>
      <c r="AK330" s="7" t="s">
        <v>74</v>
      </c>
      <c r="AL330" s="7" t="s">
        <v>74</v>
      </c>
      <c r="AM330" s="7" t="s">
        <v>74</v>
      </c>
      <c r="AN330" s="7" t="s">
        <v>74</v>
      </c>
      <c r="AO330" s="10"/>
      <c r="AP330" s="10"/>
      <c r="AQ330" s="8" t="b">
        <v>0</v>
      </c>
      <c r="AR330" s="8">
        <v>-1</v>
      </c>
      <c r="AS330" s="8">
        <v>-1</v>
      </c>
      <c r="AT330" s="8">
        <v>-1</v>
      </c>
    </row>
    <row r="331" spans="1:46" ht="13.5" customHeight="1" x14ac:dyDescent="0.25">
      <c r="A331" s="7" t="s">
        <v>1476</v>
      </c>
      <c r="B331" s="7" t="s">
        <v>387</v>
      </c>
      <c r="C331" s="7" t="s">
        <v>99</v>
      </c>
      <c r="D331" s="7" t="s">
        <v>1</v>
      </c>
      <c r="E331" s="8" t="b">
        <v>0</v>
      </c>
      <c r="F331" s="7" t="s">
        <v>1477</v>
      </c>
      <c r="G331" s="7" t="s">
        <v>66</v>
      </c>
      <c r="H331" s="7" t="s">
        <v>1478</v>
      </c>
      <c r="I331" s="7" t="s">
        <v>1476</v>
      </c>
      <c r="J331" s="7" t="s">
        <v>68</v>
      </c>
      <c r="K331" s="7" t="s">
        <v>69</v>
      </c>
      <c r="L331" s="9">
        <v>39630</v>
      </c>
      <c r="M331" s="7" t="s">
        <v>70</v>
      </c>
      <c r="N331" s="7" t="s">
        <v>1479</v>
      </c>
      <c r="O331" s="7" t="s">
        <v>1476</v>
      </c>
      <c r="P331" s="7" t="s">
        <v>72</v>
      </c>
      <c r="Q331" s="7" t="s">
        <v>73</v>
      </c>
      <c r="R331" s="7" t="s">
        <v>74</v>
      </c>
      <c r="S331" s="7" t="s">
        <v>74</v>
      </c>
      <c r="T331" s="7" t="s">
        <v>74</v>
      </c>
      <c r="U331" s="7" t="s">
        <v>74</v>
      </c>
      <c r="V331" s="7" t="s">
        <v>74</v>
      </c>
      <c r="W331" s="7" t="s">
        <v>74</v>
      </c>
      <c r="X331" s="7" t="s">
        <v>75</v>
      </c>
      <c r="Y331" s="7" t="s">
        <v>76</v>
      </c>
      <c r="Z331" s="7" t="s">
        <v>75</v>
      </c>
      <c r="AA331" s="7" t="s">
        <v>76</v>
      </c>
      <c r="AB331" s="7" t="s">
        <v>76</v>
      </c>
      <c r="AC331" s="7" t="s">
        <v>74</v>
      </c>
      <c r="AD331" s="7" t="s">
        <v>74</v>
      </c>
      <c r="AE331" s="7" t="s">
        <v>77</v>
      </c>
      <c r="AF331" s="7" t="s">
        <v>78</v>
      </c>
      <c r="AG331" s="7" t="s">
        <v>79</v>
      </c>
      <c r="AH331" s="7" t="s">
        <v>75</v>
      </c>
      <c r="AI331" s="7" t="s">
        <v>75</v>
      </c>
      <c r="AJ331" s="7" t="s">
        <v>74</v>
      </c>
      <c r="AK331" s="7" t="s">
        <v>74</v>
      </c>
      <c r="AL331" s="7" t="s">
        <v>74</v>
      </c>
      <c r="AM331" s="7" t="s">
        <v>74</v>
      </c>
      <c r="AN331" s="7" t="s">
        <v>74</v>
      </c>
      <c r="AO331" s="10"/>
      <c r="AP331" s="10"/>
      <c r="AQ331" s="8" t="b">
        <v>0</v>
      </c>
      <c r="AR331" s="8">
        <v>-1</v>
      </c>
      <c r="AS331" s="8">
        <v>-1</v>
      </c>
      <c r="AT331" s="8">
        <v>-1</v>
      </c>
    </row>
    <row r="332" spans="1:46" ht="13.5" customHeight="1" x14ac:dyDescent="0.25">
      <c r="A332" s="7" t="s">
        <v>1458</v>
      </c>
      <c r="B332" s="7" t="s">
        <v>945</v>
      </c>
      <c r="C332" s="7" t="s">
        <v>82</v>
      </c>
      <c r="D332" s="7" t="s">
        <v>1</v>
      </c>
      <c r="E332" s="8" t="b">
        <v>0</v>
      </c>
      <c r="F332" s="7" t="s">
        <v>1457</v>
      </c>
      <c r="G332" s="7" t="s">
        <v>66</v>
      </c>
      <c r="H332" s="7" t="s">
        <v>1480</v>
      </c>
      <c r="I332" s="7" t="s">
        <v>1481</v>
      </c>
      <c r="J332" s="7" t="s">
        <v>68</v>
      </c>
      <c r="K332" s="7" t="s">
        <v>69</v>
      </c>
      <c r="L332" s="9">
        <v>39630</v>
      </c>
      <c r="M332" s="7" t="s">
        <v>70</v>
      </c>
      <c r="N332" s="7" t="s">
        <v>1482</v>
      </c>
      <c r="O332" s="7" t="s">
        <v>1458</v>
      </c>
      <c r="P332" s="7" t="s">
        <v>72</v>
      </c>
      <c r="Q332" s="7" t="s">
        <v>74</v>
      </c>
      <c r="R332" s="7" t="s">
        <v>74</v>
      </c>
      <c r="S332" s="7" t="s">
        <v>74</v>
      </c>
      <c r="T332" s="7" t="s">
        <v>74</v>
      </c>
      <c r="U332" s="7" t="s">
        <v>74</v>
      </c>
      <c r="V332" s="7" t="s">
        <v>74</v>
      </c>
      <c r="W332" s="7" t="s">
        <v>74</v>
      </c>
      <c r="X332" s="7" t="s">
        <v>75</v>
      </c>
      <c r="Y332" s="7" t="s">
        <v>76</v>
      </c>
      <c r="Z332" s="7" t="s">
        <v>75</v>
      </c>
      <c r="AA332" s="7" t="s">
        <v>76</v>
      </c>
      <c r="AB332" s="7" t="s">
        <v>76</v>
      </c>
      <c r="AC332" s="7" t="s">
        <v>74</v>
      </c>
      <c r="AD332" s="7" t="s">
        <v>74</v>
      </c>
      <c r="AE332" s="7" t="s">
        <v>77</v>
      </c>
      <c r="AF332" s="7" t="s">
        <v>129</v>
      </c>
      <c r="AG332" s="7" t="s">
        <v>130</v>
      </c>
      <c r="AH332" s="7" t="s">
        <v>75</v>
      </c>
      <c r="AI332" s="7" t="s">
        <v>75</v>
      </c>
      <c r="AJ332" s="7" t="s">
        <v>74</v>
      </c>
      <c r="AK332" s="7" t="s">
        <v>74</v>
      </c>
      <c r="AL332" s="7" t="s">
        <v>74</v>
      </c>
      <c r="AM332" s="7" t="s">
        <v>74</v>
      </c>
      <c r="AN332" s="7" t="s">
        <v>74</v>
      </c>
      <c r="AO332" s="10"/>
      <c r="AP332" s="10"/>
      <c r="AQ332" s="8" t="b">
        <v>0</v>
      </c>
      <c r="AR332" s="8">
        <v>-1</v>
      </c>
      <c r="AS332" s="8">
        <v>-1</v>
      </c>
      <c r="AT332" s="8">
        <v>-1</v>
      </c>
    </row>
    <row r="333" spans="1:46" ht="13.5" customHeight="1" x14ac:dyDescent="0.25">
      <c r="A333" s="7" t="s">
        <v>1483</v>
      </c>
      <c r="B333" s="7" t="s">
        <v>81</v>
      </c>
      <c r="C333" s="7" t="s">
        <v>82</v>
      </c>
      <c r="D333" s="7" t="s">
        <v>1</v>
      </c>
      <c r="E333" s="8" t="b">
        <v>0</v>
      </c>
      <c r="F333" s="7" t="s">
        <v>1484</v>
      </c>
      <c r="G333" s="7" t="s">
        <v>66</v>
      </c>
      <c r="H333" s="7" t="s">
        <v>1485</v>
      </c>
      <c r="I333" s="7" t="s">
        <v>1486</v>
      </c>
      <c r="J333" s="7" t="s">
        <v>68</v>
      </c>
      <c r="K333" s="7" t="s">
        <v>69</v>
      </c>
      <c r="L333" s="9">
        <v>40008</v>
      </c>
      <c r="M333" s="7" t="s">
        <v>70</v>
      </c>
      <c r="N333" s="7" t="s">
        <v>1487</v>
      </c>
      <c r="O333" s="7" t="s">
        <v>1483</v>
      </c>
      <c r="P333" s="7" t="s">
        <v>520</v>
      </c>
      <c r="Q333" s="7" t="s">
        <v>73</v>
      </c>
      <c r="R333" s="7" t="s">
        <v>74</v>
      </c>
      <c r="S333" s="7" t="s">
        <v>74</v>
      </c>
      <c r="T333" s="7" t="s">
        <v>74</v>
      </c>
      <c r="U333" s="7" t="s">
        <v>74</v>
      </c>
      <c r="V333" s="7" t="s">
        <v>1172</v>
      </c>
      <c r="W333" s="7" t="s">
        <v>96</v>
      </c>
      <c r="X333" s="7" t="s">
        <v>76</v>
      </c>
      <c r="Y333" s="7" t="s">
        <v>76</v>
      </c>
      <c r="Z333" s="7" t="s">
        <v>75</v>
      </c>
      <c r="AA333" s="7" t="s">
        <v>76</v>
      </c>
      <c r="AB333" s="7" t="s">
        <v>76</v>
      </c>
      <c r="AC333" s="7" t="s">
        <v>74</v>
      </c>
      <c r="AD333" s="7" t="s">
        <v>74</v>
      </c>
      <c r="AE333" s="7" t="s">
        <v>77</v>
      </c>
      <c r="AF333" s="7" t="s">
        <v>86</v>
      </c>
      <c r="AG333" s="7" t="s">
        <v>87</v>
      </c>
      <c r="AH333" s="7" t="s">
        <v>76</v>
      </c>
      <c r="AI333" s="7" t="s">
        <v>75</v>
      </c>
      <c r="AJ333" s="7" t="s">
        <v>74</v>
      </c>
      <c r="AK333" s="7" t="s">
        <v>74</v>
      </c>
      <c r="AL333" s="7" t="s">
        <v>74</v>
      </c>
      <c r="AM333" s="7" t="s">
        <v>74</v>
      </c>
      <c r="AN333" s="7" t="s">
        <v>74</v>
      </c>
      <c r="AO333" s="10"/>
      <c r="AP333" s="10"/>
      <c r="AQ333" s="8" t="b">
        <v>0</v>
      </c>
      <c r="AR333" s="8">
        <v>-1</v>
      </c>
      <c r="AS333" s="8">
        <v>-1</v>
      </c>
      <c r="AT333" s="8">
        <v>-1</v>
      </c>
    </row>
    <row r="334" spans="1:46" ht="13.5" customHeight="1" x14ac:dyDescent="0.25">
      <c r="A334" s="7" t="s">
        <v>1488</v>
      </c>
      <c r="B334" s="7" t="s">
        <v>151</v>
      </c>
      <c r="C334" s="7" t="s">
        <v>151</v>
      </c>
      <c r="D334" s="7" t="s">
        <v>1</v>
      </c>
      <c r="E334" s="8" t="b">
        <v>0</v>
      </c>
      <c r="F334" s="7" t="s">
        <v>1489</v>
      </c>
      <c r="G334" s="7" t="s">
        <v>74</v>
      </c>
      <c r="H334" s="7" t="s">
        <v>1490</v>
      </c>
      <c r="I334" s="7" t="s">
        <v>1488</v>
      </c>
      <c r="J334" s="7" t="s">
        <v>68</v>
      </c>
      <c r="K334" s="7" t="s">
        <v>69</v>
      </c>
      <c r="L334" s="9">
        <v>41974</v>
      </c>
      <c r="M334" s="7" t="s">
        <v>70</v>
      </c>
      <c r="N334" s="7" t="s">
        <v>1491</v>
      </c>
      <c r="O334" s="7" t="s">
        <v>1488</v>
      </c>
      <c r="P334" s="7" t="s">
        <v>72</v>
      </c>
      <c r="Q334" s="7" t="s">
        <v>74</v>
      </c>
      <c r="R334" s="7" t="s">
        <v>74</v>
      </c>
      <c r="S334" s="7" t="s">
        <v>74</v>
      </c>
      <c r="T334" s="7" t="s">
        <v>74</v>
      </c>
      <c r="U334" s="7" t="s">
        <v>74</v>
      </c>
      <c r="V334" s="7" t="s">
        <v>74</v>
      </c>
      <c r="W334" s="7" t="s">
        <v>74</v>
      </c>
      <c r="X334" s="7" t="s">
        <v>75</v>
      </c>
      <c r="Y334" s="7" t="s">
        <v>76</v>
      </c>
      <c r="Z334" s="7" t="s">
        <v>75</v>
      </c>
      <c r="AA334" s="7" t="s">
        <v>76</v>
      </c>
      <c r="AB334" s="7" t="s">
        <v>76</v>
      </c>
      <c r="AC334" s="7" t="s">
        <v>74</v>
      </c>
      <c r="AD334" s="7" t="s">
        <v>74</v>
      </c>
      <c r="AE334" s="7" t="s">
        <v>77</v>
      </c>
      <c r="AF334" s="7" t="s">
        <v>285</v>
      </c>
      <c r="AG334" s="7" t="s">
        <v>286</v>
      </c>
      <c r="AH334" s="7" t="s">
        <v>75</v>
      </c>
      <c r="AI334" s="7" t="s">
        <v>75</v>
      </c>
      <c r="AJ334" s="7" t="s">
        <v>74</v>
      </c>
      <c r="AK334" s="7" t="s">
        <v>74</v>
      </c>
      <c r="AL334" s="7" t="s">
        <v>74</v>
      </c>
      <c r="AM334" s="7" t="s">
        <v>74</v>
      </c>
      <c r="AN334" s="7" t="s">
        <v>74</v>
      </c>
      <c r="AO334" s="11">
        <v>42013.609525462962</v>
      </c>
      <c r="AP334" s="10"/>
      <c r="AQ334" s="8" t="b">
        <v>0</v>
      </c>
      <c r="AR334" s="8">
        <v>-1</v>
      </c>
      <c r="AS334" s="8">
        <v>-1</v>
      </c>
      <c r="AT334" s="8">
        <v>-1</v>
      </c>
    </row>
    <row r="335" spans="1:46" ht="13.5" customHeight="1" x14ac:dyDescent="0.25">
      <c r="A335" s="7" t="s">
        <v>1492</v>
      </c>
      <c r="B335" s="7" t="s">
        <v>1060</v>
      </c>
      <c r="C335" s="7" t="s">
        <v>217</v>
      </c>
      <c r="D335" s="7" t="s">
        <v>1</v>
      </c>
      <c r="E335" s="8" t="b">
        <v>1</v>
      </c>
      <c r="F335" s="7" t="s">
        <v>1493</v>
      </c>
      <c r="G335" s="7" t="s">
        <v>66</v>
      </c>
      <c r="H335" s="7" t="s">
        <v>1494</v>
      </c>
      <c r="I335" s="7" t="s">
        <v>1492</v>
      </c>
      <c r="J335" s="7" t="s">
        <v>68</v>
      </c>
      <c r="K335" s="7" t="s">
        <v>69</v>
      </c>
      <c r="L335" s="9">
        <v>39904</v>
      </c>
      <c r="M335" s="7" t="s">
        <v>70</v>
      </c>
      <c r="N335" s="7" t="s">
        <v>1495</v>
      </c>
      <c r="O335" s="7" t="s">
        <v>1492</v>
      </c>
      <c r="P335" s="7" t="s">
        <v>72</v>
      </c>
      <c r="Q335" s="7" t="s">
        <v>74</v>
      </c>
      <c r="R335" s="7" t="s">
        <v>74</v>
      </c>
      <c r="S335" s="7" t="s">
        <v>74</v>
      </c>
      <c r="T335" s="7" t="s">
        <v>74</v>
      </c>
      <c r="U335" s="7" t="s">
        <v>74</v>
      </c>
      <c r="V335" s="7" t="s">
        <v>74</v>
      </c>
      <c r="W335" s="7" t="s">
        <v>74</v>
      </c>
      <c r="X335" s="7" t="s">
        <v>75</v>
      </c>
      <c r="Y335" s="7" t="s">
        <v>76</v>
      </c>
      <c r="Z335" s="7" t="s">
        <v>75</v>
      </c>
      <c r="AA335" s="7" t="s">
        <v>76</v>
      </c>
      <c r="AB335" s="7" t="s">
        <v>76</v>
      </c>
      <c r="AC335" s="7" t="s">
        <v>74</v>
      </c>
      <c r="AD335" s="7" t="s">
        <v>74</v>
      </c>
      <c r="AE335" s="7" t="s">
        <v>77</v>
      </c>
      <c r="AF335" s="7" t="s">
        <v>224</v>
      </c>
      <c r="AG335" s="7" t="s">
        <v>225</v>
      </c>
      <c r="AH335" s="7" t="s">
        <v>75</v>
      </c>
      <c r="AI335" s="7" t="s">
        <v>75</v>
      </c>
      <c r="AJ335" s="7" t="s">
        <v>74</v>
      </c>
      <c r="AK335" s="7" t="s">
        <v>1496</v>
      </c>
      <c r="AL335" s="7" t="s">
        <v>74</v>
      </c>
      <c r="AM335" s="7" t="s">
        <v>74</v>
      </c>
      <c r="AN335" s="7" t="s">
        <v>74</v>
      </c>
      <c r="AO335" s="10"/>
      <c r="AP335" s="10"/>
      <c r="AQ335" s="8" t="b">
        <v>0</v>
      </c>
      <c r="AR335" s="8">
        <v>-1</v>
      </c>
      <c r="AS335" s="8">
        <v>-1</v>
      </c>
      <c r="AT335" s="8">
        <v>-1</v>
      </c>
    </row>
    <row r="336" spans="1:46" ht="13.5" customHeight="1" x14ac:dyDescent="0.25">
      <c r="A336" s="7" t="s">
        <v>1497</v>
      </c>
      <c r="B336" s="7" t="s">
        <v>646</v>
      </c>
      <c r="C336" s="7" t="s">
        <v>217</v>
      </c>
      <c r="D336" s="7" t="s">
        <v>1</v>
      </c>
      <c r="E336" s="8" t="b">
        <v>0</v>
      </c>
      <c r="F336" s="7" t="s">
        <v>1498</v>
      </c>
      <c r="G336" s="7" t="s">
        <v>74</v>
      </c>
      <c r="H336" s="7" t="s">
        <v>1499</v>
      </c>
      <c r="I336" s="7" t="s">
        <v>1497</v>
      </c>
      <c r="J336" s="7" t="s">
        <v>68</v>
      </c>
      <c r="K336" s="7" t="s">
        <v>69</v>
      </c>
      <c r="L336" s="9">
        <v>38169</v>
      </c>
      <c r="M336" s="7" t="s">
        <v>70</v>
      </c>
      <c r="N336" s="7" t="s">
        <v>1500</v>
      </c>
      <c r="O336" s="7" t="s">
        <v>1497</v>
      </c>
      <c r="P336" s="7" t="s">
        <v>520</v>
      </c>
      <c r="Q336" s="7" t="s">
        <v>74</v>
      </c>
      <c r="R336" s="7" t="s">
        <v>74</v>
      </c>
      <c r="S336" s="7" t="s">
        <v>74</v>
      </c>
      <c r="T336" s="7" t="s">
        <v>74</v>
      </c>
      <c r="U336" s="7" t="s">
        <v>74</v>
      </c>
      <c r="V336" s="7" t="s">
        <v>104</v>
      </c>
      <c r="W336" s="7" t="s">
        <v>105</v>
      </c>
      <c r="X336" s="7" t="s">
        <v>76</v>
      </c>
      <c r="Y336" s="7" t="s">
        <v>76</v>
      </c>
      <c r="Z336" s="7" t="s">
        <v>75</v>
      </c>
      <c r="AA336" s="7" t="s">
        <v>76</v>
      </c>
      <c r="AB336" s="7" t="s">
        <v>76</v>
      </c>
      <c r="AC336" s="7" t="s">
        <v>74</v>
      </c>
      <c r="AD336" s="7" t="s">
        <v>74</v>
      </c>
      <c r="AE336" s="7" t="s">
        <v>77</v>
      </c>
      <c r="AF336" s="7" t="s">
        <v>106</v>
      </c>
      <c r="AG336" s="7" t="s">
        <v>107</v>
      </c>
      <c r="AH336" s="7" t="s">
        <v>76</v>
      </c>
      <c r="AI336" s="7" t="s">
        <v>75</v>
      </c>
      <c r="AJ336" s="7" t="s">
        <v>74</v>
      </c>
      <c r="AK336" s="7" t="s">
        <v>74</v>
      </c>
      <c r="AL336" s="7" t="s">
        <v>74</v>
      </c>
      <c r="AM336" s="7" t="s">
        <v>74</v>
      </c>
      <c r="AN336" s="7" t="s">
        <v>74</v>
      </c>
      <c r="AO336" s="10"/>
      <c r="AP336" s="10"/>
      <c r="AQ336" s="8" t="b">
        <v>0</v>
      </c>
      <c r="AR336" s="8">
        <v>-1</v>
      </c>
      <c r="AS336" s="8">
        <v>-1</v>
      </c>
      <c r="AT336" s="8">
        <v>-1</v>
      </c>
    </row>
    <row r="337" spans="1:46" ht="13.5" customHeight="1" x14ac:dyDescent="0.25">
      <c r="A337" s="7" t="s">
        <v>691</v>
      </c>
      <c r="B337" s="7" t="s">
        <v>297</v>
      </c>
      <c r="C337" s="7" t="s">
        <v>82</v>
      </c>
      <c r="D337" s="7" t="s">
        <v>1</v>
      </c>
      <c r="E337" s="8" t="b">
        <v>0</v>
      </c>
      <c r="F337" s="7" t="s">
        <v>1501</v>
      </c>
      <c r="G337" s="7" t="s">
        <v>66</v>
      </c>
      <c r="H337" s="7" t="s">
        <v>690</v>
      </c>
      <c r="I337" s="7" t="s">
        <v>691</v>
      </c>
      <c r="J337" s="7" t="s">
        <v>68</v>
      </c>
      <c r="K337" s="7" t="s">
        <v>69</v>
      </c>
      <c r="L337" s="9">
        <v>39630</v>
      </c>
      <c r="M337" s="7" t="s">
        <v>70</v>
      </c>
      <c r="N337" s="7" t="s">
        <v>1502</v>
      </c>
      <c r="O337" s="7" t="s">
        <v>691</v>
      </c>
      <c r="P337" s="7" t="s">
        <v>72</v>
      </c>
      <c r="Q337" s="7" t="s">
        <v>74</v>
      </c>
      <c r="R337" s="7" t="s">
        <v>74</v>
      </c>
      <c r="S337" s="7" t="s">
        <v>74</v>
      </c>
      <c r="T337" s="7" t="s">
        <v>74</v>
      </c>
      <c r="U337" s="7" t="s">
        <v>74</v>
      </c>
      <c r="V337" s="7" t="s">
        <v>74</v>
      </c>
      <c r="W337" s="7" t="s">
        <v>74</v>
      </c>
      <c r="X337" s="7" t="s">
        <v>75</v>
      </c>
      <c r="Y337" s="7" t="s">
        <v>76</v>
      </c>
      <c r="Z337" s="7" t="s">
        <v>75</v>
      </c>
      <c r="AA337" s="7" t="s">
        <v>76</v>
      </c>
      <c r="AB337" s="7" t="s">
        <v>76</v>
      </c>
      <c r="AC337" s="7" t="s">
        <v>74</v>
      </c>
      <c r="AD337" s="7" t="s">
        <v>74</v>
      </c>
      <c r="AE337" s="7" t="s">
        <v>77</v>
      </c>
      <c r="AF337" s="7" t="s">
        <v>129</v>
      </c>
      <c r="AG337" s="7" t="s">
        <v>130</v>
      </c>
      <c r="AH337" s="7" t="s">
        <v>75</v>
      </c>
      <c r="AI337" s="7" t="s">
        <v>75</v>
      </c>
      <c r="AJ337" s="7" t="s">
        <v>74</v>
      </c>
      <c r="AK337" s="7" t="s">
        <v>74</v>
      </c>
      <c r="AL337" s="7" t="s">
        <v>74</v>
      </c>
      <c r="AM337" s="7" t="s">
        <v>74</v>
      </c>
      <c r="AN337" s="7" t="s">
        <v>74</v>
      </c>
      <c r="AO337" s="10"/>
      <c r="AP337" s="10"/>
      <c r="AQ337" s="8" t="b">
        <v>0</v>
      </c>
      <c r="AR337" s="8">
        <v>-1</v>
      </c>
      <c r="AS337" s="8">
        <v>-1</v>
      </c>
      <c r="AT337" s="8">
        <v>-1</v>
      </c>
    </row>
    <row r="338" spans="1:46" ht="13.5" customHeight="1" x14ac:dyDescent="0.25">
      <c r="A338" s="7" t="s">
        <v>1503</v>
      </c>
      <c r="B338" s="7" t="s">
        <v>99</v>
      </c>
      <c r="C338" s="7" t="s">
        <v>99</v>
      </c>
      <c r="D338" s="7" t="s">
        <v>1</v>
      </c>
      <c r="E338" s="8" t="b">
        <v>0</v>
      </c>
      <c r="F338" s="7" t="s">
        <v>1504</v>
      </c>
      <c r="G338" s="7" t="s">
        <v>66</v>
      </c>
      <c r="H338" s="7" t="s">
        <v>1505</v>
      </c>
      <c r="I338" s="7" t="s">
        <v>1503</v>
      </c>
      <c r="J338" s="7" t="s">
        <v>68</v>
      </c>
      <c r="K338" s="7" t="s">
        <v>69</v>
      </c>
      <c r="L338" s="9">
        <v>39814</v>
      </c>
      <c r="M338" s="7" t="s">
        <v>70</v>
      </c>
      <c r="N338" s="7" t="s">
        <v>1506</v>
      </c>
      <c r="O338" s="7" t="s">
        <v>1503</v>
      </c>
      <c r="P338" s="7" t="s">
        <v>365</v>
      </c>
      <c r="Q338" s="7" t="s">
        <v>74</v>
      </c>
      <c r="R338" s="7" t="s">
        <v>74</v>
      </c>
      <c r="S338" s="7" t="s">
        <v>74</v>
      </c>
      <c r="T338" s="7" t="s">
        <v>74</v>
      </c>
      <c r="U338" s="7" t="s">
        <v>74</v>
      </c>
      <c r="V338" s="7" t="s">
        <v>74</v>
      </c>
      <c r="W338" s="7" t="s">
        <v>74</v>
      </c>
      <c r="X338" s="7" t="s">
        <v>75</v>
      </c>
      <c r="Y338" s="7" t="s">
        <v>76</v>
      </c>
      <c r="Z338" s="7" t="s">
        <v>75</v>
      </c>
      <c r="AA338" s="7" t="s">
        <v>76</v>
      </c>
      <c r="AB338" s="7" t="s">
        <v>76</v>
      </c>
      <c r="AC338" s="7" t="s">
        <v>74</v>
      </c>
      <c r="AD338" s="7" t="s">
        <v>74</v>
      </c>
      <c r="AE338" s="7" t="s">
        <v>74</v>
      </c>
      <c r="AF338" s="7" t="s">
        <v>74</v>
      </c>
      <c r="AG338" s="7" t="s">
        <v>74</v>
      </c>
      <c r="AH338" s="7" t="s">
        <v>75</v>
      </c>
      <c r="AI338" s="7" t="s">
        <v>75</v>
      </c>
      <c r="AJ338" s="7" t="s">
        <v>74</v>
      </c>
      <c r="AK338" s="7" t="s">
        <v>74</v>
      </c>
      <c r="AL338" s="7" t="s">
        <v>74</v>
      </c>
      <c r="AM338" s="7" t="s">
        <v>74</v>
      </c>
      <c r="AN338" s="7" t="s">
        <v>74</v>
      </c>
      <c r="AO338" s="10"/>
      <c r="AP338" s="10"/>
      <c r="AQ338" s="8" t="b">
        <v>0</v>
      </c>
      <c r="AR338" s="8">
        <v>-1</v>
      </c>
      <c r="AS338" s="8">
        <v>-1</v>
      </c>
      <c r="AT338" s="8">
        <v>-1</v>
      </c>
    </row>
    <row r="339" spans="1:46" ht="13.5" customHeight="1" x14ac:dyDescent="0.25">
      <c r="A339" s="7" t="s">
        <v>1507</v>
      </c>
      <c r="B339" s="7" t="s">
        <v>99</v>
      </c>
      <c r="C339" s="7" t="s">
        <v>99</v>
      </c>
      <c r="D339" s="7" t="s">
        <v>1</v>
      </c>
      <c r="E339" s="8" t="b">
        <v>0</v>
      </c>
      <c r="F339" s="7" t="s">
        <v>1508</v>
      </c>
      <c r="G339" s="7" t="s">
        <v>66</v>
      </c>
      <c r="H339" s="7" t="s">
        <v>1505</v>
      </c>
      <c r="I339" s="7" t="s">
        <v>1503</v>
      </c>
      <c r="J339" s="7" t="s">
        <v>68</v>
      </c>
      <c r="K339" s="7" t="s">
        <v>69</v>
      </c>
      <c r="L339" s="9">
        <v>39630</v>
      </c>
      <c r="M339" s="7" t="s">
        <v>70</v>
      </c>
      <c r="N339" s="7" t="s">
        <v>1509</v>
      </c>
      <c r="O339" s="7" t="s">
        <v>1507</v>
      </c>
      <c r="P339" s="7" t="s">
        <v>146</v>
      </c>
      <c r="Q339" s="7" t="s">
        <v>72</v>
      </c>
      <c r="R339" s="7" t="s">
        <v>74</v>
      </c>
      <c r="S339" s="7" t="s">
        <v>74</v>
      </c>
      <c r="T339" s="7" t="s">
        <v>74</v>
      </c>
      <c r="U339" s="7" t="s">
        <v>74</v>
      </c>
      <c r="V339" s="7" t="s">
        <v>74</v>
      </c>
      <c r="W339" s="7" t="s">
        <v>74</v>
      </c>
      <c r="X339" s="7" t="s">
        <v>75</v>
      </c>
      <c r="Y339" s="7" t="s">
        <v>76</v>
      </c>
      <c r="Z339" s="7" t="s">
        <v>76</v>
      </c>
      <c r="AA339" s="7" t="s">
        <v>76</v>
      </c>
      <c r="AB339" s="7" t="s">
        <v>75</v>
      </c>
      <c r="AC339" s="7" t="s">
        <v>1504</v>
      </c>
      <c r="AD339" s="7" t="s">
        <v>1503</v>
      </c>
      <c r="AE339" s="7" t="s">
        <v>77</v>
      </c>
      <c r="AF339" s="7" t="s">
        <v>1504</v>
      </c>
      <c r="AG339" s="7" t="s">
        <v>1503</v>
      </c>
      <c r="AH339" s="7" t="s">
        <v>76</v>
      </c>
      <c r="AI339" s="7" t="s">
        <v>76</v>
      </c>
      <c r="AJ339" s="7" t="s">
        <v>74</v>
      </c>
      <c r="AK339" s="7" t="s">
        <v>74</v>
      </c>
      <c r="AL339" s="7" t="s">
        <v>74</v>
      </c>
      <c r="AM339" s="7" t="s">
        <v>74</v>
      </c>
      <c r="AN339" s="7" t="s">
        <v>74</v>
      </c>
      <c r="AO339" s="10"/>
      <c r="AP339" s="10"/>
      <c r="AQ339" s="8" t="b">
        <v>0</v>
      </c>
      <c r="AR339" s="8">
        <v>-1</v>
      </c>
      <c r="AS339" s="8">
        <v>-1</v>
      </c>
      <c r="AT339" s="8">
        <v>0</v>
      </c>
    </row>
    <row r="340" spans="1:46" ht="13.5" customHeight="1" x14ac:dyDescent="0.25">
      <c r="A340" s="7" t="s">
        <v>945</v>
      </c>
      <c r="B340" s="7" t="s">
        <v>945</v>
      </c>
      <c r="C340" s="7" t="s">
        <v>82</v>
      </c>
      <c r="D340" s="7" t="s">
        <v>1</v>
      </c>
      <c r="E340" s="8" t="b">
        <v>0</v>
      </c>
      <c r="F340" s="7" t="s">
        <v>949</v>
      </c>
      <c r="G340" s="7" t="s">
        <v>66</v>
      </c>
      <c r="H340" s="7" t="s">
        <v>1510</v>
      </c>
      <c r="I340" s="7" t="s">
        <v>1511</v>
      </c>
      <c r="J340" s="7" t="s">
        <v>68</v>
      </c>
      <c r="K340" s="7" t="s">
        <v>69</v>
      </c>
      <c r="L340" s="9">
        <v>39630</v>
      </c>
      <c r="M340" s="7" t="s">
        <v>70</v>
      </c>
      <c r="N340" s="7" t="s">
        <v>1512</v>
      </c>
      <c r="O340" s="7" t="s">
        <v>945</v>
      </c>
      <c r="P340" s="7" t="s">
        <v>1513</v>
      </c>
      <c r="Q340" s="7" t="s">
        <v>791</v>
      </c>
      <c r="R340" s="7" t="s">
        <v>74</v>
      </c>
      <c r="S340" s="7" t="s">
        <v>74</v>
      </c>
      <c r="T340" s="7" t="s">
        <v>74</v>
      </c>
      <c r="U340" s="7" t="s">
        <v>74</v>
      </c>
      <c r="V340" s="7" t="s">
        <v>74</v>
      </c>
      <c r="W340" s="7" t="s">
        <v>74</v>
      </c>
      <c r="X340" s="7" t="s">
        <v>76</v>
      </c>
      <c r="Y340" s="7" t="s">
        <v>76</v>
      </c>
      <c r="Z340" s="7" t="s">
        <v>75</v>
      </c>
      <c r="AA340" s="7" t="s">
        <v>76</v>
      </c>
      <c r="AB340" s="7" t="s">
        <v>76</v>
      </c>
      <c r="AC340" s="7" t="s">
        <v>74</v>
      </c>
      <c r="AD340" s="7" t="s">
        <v>74</v>
      </c>
      <c r="AE340" s="7" t="s">
        <v>74</v>
      </c>
      <c r="AF340" s="7" t="s">
        <v>74</v>
      </c>
      <c r="AG340" s="7" t="s">
        <v>74</v>
      </c>
      <c r="AH340" s="7" t="s">
        <v>76</v>
      </c>
      <c r="AI340" s="7" t="s">
        <v>75</v>
      </c>
      <c r="AJ340" s="7" t="s">
        <v>791</v>
      </c>
      <c r="AK340" s="7" t="s">
        <v>74</v>
      </c>
      <c r="AL340" s="7" t="s">
        <v>74</v>
      </c>
      <c r="AM340" s="7" t="s">
        <v>74</v>
      </c>
      <c r="AN340" s="7" t="s">
        <v>74</v>
      </c>
      <c r="AO340" s="10"/>
      <c r="AP340" s="10"/>
      <c r="AQ340" s="8" t="b">
        <v>0</v>
      </c>
      <c r="AR340" s="8">
        <v>-1</v>
      </c>
      <c r="AS340" s="8">
        <v>-1</v>
      </c>
      <c r="AT340" s="8">
        <v>-1</v>
      </c>
    </row>
    <row r="341" spans="1:46" ht="13.5" customHeight="1" x14ac:dyDescent="0.25">
      <c r="A341" s="7" t="s">
        <v>1514</v>
      </c>
      <c r="B341" s="7" t="s">
        <v>945</v>
      </c>
      <c r="C341" s="7" t="s">
        <v>82</v>
      </c>
      <c r="D341" s="7" t="s">
        <v>1</v>
      </c>
      <c r="E341" s="8" t="b">
        <v>0</v>
      </c>
      <c r="F341" s="7" t="s">
        <v>1515</v>
      </c>
      <c r="G341" s="7" t="s">
        <v>66</v>
      </c>
      <c r="H341" s="7" t="s">
        <v>1510</v>
      </c>
      <c r="I341" s="7" t="s">
        <v>1511</v>
      </c>
      <c r="J341" s="7" t="s">
        <v>68</v>
      </c>
      <c r="K341" s="7" t="s">
        <v>69</v>
      </c>
      <c r="L341" s="9">
        <v>39904</v>
      </c>
      <c r="M341" s="7" t="s">
        <v>70</v>
      </c>
      <c r="N341" s="7" t="s">
        <v>1516</v>
      </c>
      <c r="O341" s="7" t="s">
        <v>1514</v>
      </c>
      <c r="P341" s="7" t="s">
        <v>126</v>
      </c>
      <c r="Q341" s="7" t="s">
        <v>74</v>
      </c>
      <c r="R341" s="7" t="s">
        <v>74</v>
      </c>
      <c r="S341" s="7" t="s">
        <v>74</v>
      </c>
      <c r="T341" s="7" t="s">
        <v>74</v>
      </c>
      <c r="U341" s="7" t="s">
        <v>74</v>
      </c>
      <c r="V341" s="7" t="s">
        <v>74</v>
      </c>
      <c r="W341" s="7" t="s">
        <v>74</v>
      </c>
      <c r="X341" s="7" t="s">
        <v>76</v>
      </c>
      <c r="Y341" s="7" t="s">
        <v>76</v>
      </c>
      <c r="Z341" s="7" t="s">
        <v>76</v>
      </c>
      <c r="AA341" s="7" t="s">
        <v>75</v>
      </c>
      <c r="AB341" s="7" t="s">
        <v>76</v>
      </c>
      <c r="AC341" s="7" t="s">
        <v>949</v>
      </c>
      <c r="AD341" s="7" t="s">
        <v>945</v>
      </c>
      <c r="AE341" s="7" t="s">
        <v>74</v>
      </c>
      <c r="AF341" s="7" t="s">
        <v>74</v>
      </c>
      <c r="AG341" s="7" t="s">
        <v>74</v>
      </c>
      <c r="AH341" s="7" t="s">
        <v>75</v>
      </c>
      <c r="AI341" s="7" t="s">
        <v>75</v>
      </c>
      <c r="AJ341" s="7" t="s">
        <v>74</v>
      </c>
      <c r="AK341" s="7" t="s">
        <v>266</v>
      </c>
      <c r="AL341" s="7" t="s">
        <v>74</v>
      </c>
      <c r="AM341" s="7" t="s">
        <v>74</v>
      </c>
      <c r="AN341" s="7" t="s">
        <v>74</v>
      </c>
      <c r="AO341" s="10"/>
      <c r="AP341" s="10"/>
      <c r="AQ341" s="8" t="b">
        <v>0</v>
      </c>
      <c r="AR341" s="8">
        <v>-1</v>
      </c>
      <c r="AS341" s="8">
        <v>-1</v>
      </c>
      <c r="AT341" s="8">
        <v>0</v>
      </c>
    </row>
    <row r="342" spans="1:46" ht="13.5" customHeight="1" x14ac:dyDescent="0.25">
      <c r="A342" s="7" t="s">
        <v>1517</v>
      </c>
      <c r="B342" s="7" t="s">
        <v>81</v>
      </c>
      <c r="C342" s="7" t="s">
        <v>82</v>
      </c>
      <c r="D342" s="7" t="s">
        <v>1</v>
      </c>
      <c r="E342" s="8" t="b">
        <v>0</v>
      </c>
      <c r="F342" s="7" t="s">
        <v>1518</v>
      </c>
      <c r="G342" s="7" t="s">
        <v>74</v>
      </c>
      <c r="H342" s="7" t="s">
        <v>1485</v>
      </c>
      <c r="I342" s="7" t="s">
        <v>1486</v>
      </c>
      <c r="J342" s="7" t="s">
        <v>68</v>
      </c>
      <c r="K342" s="7" t="s">
        <v>69</v>
      </c>
      <c r="L342" s="9">
        <v>38169</v>
      </c>
      <c r="M342" s="7" t="s">
        <v>70</v>
      </c>
      <c r="N342" s="7" t="s">
        <v>1519</v>
      </c>
      <c r="O342" s="7" t="s">
        <v>1517</v>
      </c>
      <c r="P342" s="7" t="s">
        <v>103</v>
      </c>
      <c r="Q342" s="7" t="s">
        <v>74</v>
      </c>
      <c r="R342" s="7" t="s">
        <v>74</v>
      </c>
      <c r="S342" s="7" t="s">
        <v>74</v>
      </c>
      <c r="T342" s="7" t="s">
        <v>74</v>
      </c>
      <c r="U342" s="7" t="s">
        <v>74</v>
      </c>
      <c r="V342" s="7" t="s">
        <v>1172</v>
      </c>
      <c r="W342" s="7" t="s">
        <v>1520</v>
      </c>
      <c r="X342" s="7" t="s">
        <v>76</v>
      </c>
      <c r="Y342" s="7" t="s">
        <v>76</v>
      </c>
      <c r="Z342" s="7" t="s">
        <v>75</v>
      </c>
      <c r="AA342" s="7" t="s">
        <v>76</v>
      </c>
      <c r="AB342" s="7" t="s">
        <v>76</v>
      </c>
      <c r="AC342" s="7" t="s">
        <v>74</v>
      </c>
      <c r="AD342" s="7" t="s">
        <v>74</v>
      </c>
      <c r="AE342" s="7" t="s">
        <v>77</v>
      </c>
      <c r="AF342" s="7" t="s">
        <v>1484</v>
      </c>
      <c r="AG342" s="7" t="s">
        <v>1483</v>
      </c>
      <c r="AH342" s="7" t="s">
        <v>75</v>
      </c>
      <c r="AI342" s="7" t="s">
        <v>75</v>
      </c>
      <c r="AJ342" s="7" t="s">
        <v>74</v>
      </c>
      <c r="AK342" s="7" t="s">
        <v>74</v>
      </c>
      <c r="AL342" s="7" t="s">
        <v>74</v>
      </c>
      <c r="AM342" s="7" t="s">
        <v>74</v>
      </c>
      <c r="AN342" s="7" t="s">
        <v>74</v>
      </c>
      <c r="AO342" s="10"/>
      <c r="AP342" s="10"/>
      <c r="AQ342" s="8" t="b">
        <v>0</v>
      </c>
      <c r="AR342" s="8">
        <v>-1</v>
      </c>
      <c r="AS342" s="8">
        <v>-1</v>
      </c>
      <c r="AT342" s="8">
        <v>-1</v>
      </c>
    </row>
    <row r="343" spans="1:46" ht="13.5" customHeight="1" x14ac:dyDescent="0.25">
      <c r="A343" s="7" t="s">
        <v>1521</v>
      </c>
      <c r="B343" s="7" t="s">
        <v>268</v>
      </c>
      <c r="C343" s="7" t="s">
        <v>217</v>
      </c>
      <c r="D343" s="7" t="s">
        <v>1</v>
      </c>
      <c r="E343" s="8" t="b">
        <v>0</v>
      </c>
      <c r="F343" s="7" t="s">
        <v>1522</v>
      </c>
      <c r="G343" s="7" t="s">
        <v>66</v>
      </c>
      <c r="H343" s="7" t="s">
        <v>1523</v>
      </c>
      <c r="I343" s="7" t="s">
        <v>1524</v>
      </c>
      <c r="J343" s="7" t="s">
        <v>68</v>
      </c>
      <c r="K343" s="7" t="s">
        <v>69</v>
      </c>
      <c r="L343" s="9">
        <v>39994</v>
      </c>
      <c r="M343" s="7" t="s">
        <v>70</v>
      </c>
      <c r="N343" s="7" t="s">
        <v>1525</v>
      </c>
      <c r="O343" s="7" t="s">
        <v>1521</v>
      </c>
      <c r="P343" s="7" t="s">
        <v>72</v>
      </c>
      <c r="Q343" s="7" t="s">
        <v>73</v>
      </c>
      <c r="R343" s="7" t="s">
        <v>74</v>
      </c>
      <c r="S343" s="7" t="s">
        <v>74</v>
      </c>
      <c r="T343" s="7" t="s">
        <v>73</v>
      </c>
      <c r="U343" s="7" t="s">
        <v>74</v>
      </c>
      <c r="V343" s="7" t="s">
        <v>74</v>
      </c>
      <c r="W343" s="7" t="s">
        <v>74</v>
      </c>
      <c r="X343" s="7" t="s">
        <v>75</v>
      </c>
      <c r="Y343" s="7" t="s">
        <v>76</v>
      </c>
      <c r="Z343" s="7" t="s">
        <v>75</v>
      </c>
      <c r="AA343" s="7" t="s">
        <v>76</v>
      </c>
      <c r="AB343" s="7" t="s">
        <v>76</v>
      </c>
      <c r="AC343" s="7" t="s">
        <v>74</v>
      </c>
      <c r="AD343" s="7" t="s">
        <v>74</v>
      </c>
      <c r="AE343" s="7" t="s">
        <v>77</v>
      </c>
      <c r="AF343" s="7" t="s">
        <v>224</v>
      </c>
      <c r="AG343" s="7" t="s">
        <v>225</v>
      </c>
      <c r="AH343" s="7" t="s">
        <v>75</v>
      </c>
      <c r="AI343" s="7" t="s">
        <v>75</v>
      </c>
      <c r="AJ343" s="7" t="s">
        <v>74</v>
      </c>
      <c r="AK343" s="7" t="s">
        <v>74</v>
      </c>
      <c r="AL343" s="7" t="s">
        <v>74</v>
      </c>
      <c r="AM343" s="7" t="s">
        <v>74</v>
      </c>
      <c r="AN343" s="7" t="s">
        <v>74</v>
      </c>
      <c r="AO343" s="10"/>
      <c r="AP343" s="10"/>
      <c r="AQ343" s="8" t="b">
        <v>0</v>
      </c>
      <c r="AR343" s="8">
        <v>-1</v>
      </c>
      <c r="AS343" s="8">
        <v>-1</v>
      </c>
      <c r="AT343" s="8">
        <v>-1</v>
      </c>
    </row>
    <row r="344" spans="1:46" ht="13.5" customHeight="1" x14ac:dyDescent="0.25">
      <c r="A344" s="7" t="s">
        <v>1526</v>
      </c>
      <c r="B344" s="7" t="s">
        <v>151</v>
      </c>
      <c r="C344" s="7" t="s">
        <v>151</v>
      </c>
      <c r="D344" s="7" t="s">
        <v>1</v>
      </c>
      <c r="E344" s="8" t="b">
        <v>0</v>
      </c>
      <c r="F344" s="7" t="s">
        <v>1527</v>
      </c>
      <c r="G344" s="7" t="s">
        <v>66</v>
      </c>
      <c r="H344" s="7" t="s">
        <v>1528</v>
      </c>
      <c r="I344" s="7" t="s">
        <v>1529</v>
      </c>
      <c r="J344" s="7" t="s">
        <v>68</v>
      </c>
      <c r="K344" s="7" t="s">
        <v>69</v>
      </c>
      <c r="L344" s="9">
        <v>39630</v>
      </c>
      <c r="M344" s="7" t="s">
        <v>70</v>
      </c>
      <c r="N344" s="7" t="s">
        <v>1530</v>
      </c>
      <c r="O344" s="7" t="s">
        <v>1526</v>
      </c>
      <c r="P344" s="7" t="s">
        <v>72</v>
      </c>
      <c r="Q344" s="7" t="s">
        <v>74</v>
      </c>
      <c r="R344" s="7" t="s">
        <v>74</v>
      </c>
      <c r="S344" s="7" t="s">
        <v>74</v>
      </c>
      <c r="T344" s="7" t="s">
        <v>74</v>
      </c>
      <c r="U344" s="7" t="s">
        <v>74</v>
      </c>
      <c r="V344" s="7" t="s">
        <v>74</v>
      </c>
      <c r="W344" s="7" t="s">
        <v>74</v>
      </c>
      <c r="X344" s="7" t="s">
        <v>75</v>
      </c>
      <c r="Y344" s="7" t="s">
        <v>76</v>
      </c>
      <c r="Z344" s="7" t="s">
        <v>75</v>
      </c>
      <c r="AA344" s="7" t="s">
        <v>76</v>
      </c>
      <c r="AB344" s="7" t="s">
        <v>76</v>
      </c>
      <c r="AC344" s="7" t="s">
        <v>74</v>
      </c>
      <c r="AD344" s="7" t="s">
        <v>74</v>
      </c>
      <c r="AE344" s="7" t="s">
        <v>77</v>
      </c>
      <c r="AF344" s="7" t="s">
        <v>156</v>
      </c>
      <c r="AG344" s="7" t="s">
        <v>157</v>
      </c>
      <c r="AH344" s="7" t="s">
        <v>75</v>
      </c>
      <c r="AI344" s="7" t="s">
        <v>75</v>
      </c>
      <c r="AJ344" s="7" t="s">
        <v>74</v>
      </c>
      <c r="AK344" s="7" t="s">
        <v>74</v>
      </c>
      <c r="AL344" s="7" t="s">
        <v>74</v>
      </c>
      <c r="AM344" s="7" t="s">
        <v>74</v>
      </c>
      <c r="AN344" s="7" t="s">
        <v>74</v>
      </c>
      <c r="AO344" s="10"/>
      <c r="AP344" s="10"/>
      <c r="AQ344" s="8" t="b">
        <v>0</v>
      </c>
      <c r="AR344" s="8">
        <v>-1</v>
      </c>
      <c r="AS344" s="8">
        <v>-1</v>
      </c>
      <c r="AT344" s="8">
        <v>-1</v>
      </c>
    </row>
    <row r="345" spans="1:46" ht="13.5" customHeight="1" x14ac:dyDescent="0.25">
      <c r="A345" s="7" t="s">
        <v>1531</v>
      </c>
      <c r="B345" s="7" t="s">
        <v>945</v>
      </c>
      <c r="C345" s="7" t="s">
        <v>82</v>
      </c>
      <c r="D345" s="7" t="s">
        <v>1</v>
      </c>
      <c r="E345" s="8" t="b">
        <v>0</v>
      </c>
      <c r="F345" s="7" t="s">
        <v>1532</v>
      </c>
      <c r="G345" s="7" t="s">
        <v>74</v>
      </c>
      <c r="H345" s="7" t="s">
        <v>1533</v>
      </c>
      <c r="I345" s="7" t="s">
        <v>1534</v>
      </c>
      <c r="J345" s="7" t="s">
        <v>255</v>
      </c>
      <c r="K345" s="7" t="s">
        <v>69</v>
      </c>
      <c r="L345" s="9">
        <v>39904</v>
      </c>
      <c r="M345" s="7" t="s">
        <v>70</v>
      </c>
      <c r="N345" s="7" t="s">
        <v>1535</v>
      </c>
      <c r="O345" s="7" t="s">
        <v>1531</v>
      </c>
      <c r="P345" s="7" t="s">
        <v>74</v>
      </c>
      <c r="Q345" s="7" t="s">
        <v>74</v>
      </c>
      <c r="R345" s="7" t="s">
        <v>74</v>
      </c>
      <c r="S345" s="7" t="s">
        <v>74</v>
      </c>
      <c r="T345" s="7" t="s">
        <v>74</v>
      </c>
      <c r="U345" s="7" t="s">
        <v>280</v>
      </c>
      <c r="V345" s="7" t="s">
        <v>74</v>
      </c>
      <c r="W345" s="7" t="s">
        <v>74</v>
      </c>
      <c r="X345" s="7" t="s">
        <v>76</v>
      </c>
      <c r="Y345" s="7" t="s">
        <v>76</v>
      </c>
      <c r="Z345" s="7" t="s">
        <v>76</v>
      </c>
      <c r="AA345" s="7" t="s">
        <v>76</v>
      </c>
      <c r="AB345" s="7" t="s">
        <v>76</v>
      </c>
      <c r="AC345" s="7" t="s">
        <v>74</v>
      </c>
      <c r="AD345" s="7" t="s">
        <v>73</v>
      </c>
      <c r="AE345" s="7" t="s">
        <v>74</v>
      </c>
      <c r="AF345" s="7" t="s">
        <v>74</v>
      </c>
      <c r="AG345" s="7" t="s">
        <v>74</v>
      </c>
      <c r="AH345" s="7" t="s">
        <v>76</v>
      </c>
      <c r="AI345" s="7" t="s">
        <v>76</v>
      </c>
      <c r="AJ345" s="7" t="s">
        <v>74</v>
      </c>
      <c r="AK345" s="7" t="s">
        <v>1536</v>
      </c>
      <c r="AL345" s="7" t="s">
        <v>74</v>
      </c>
      <c r="AM345" s="7" t="s">
        <v>74</v>
      </c>
      <c r="AN345" s="7" t="s">
        <v>74</v>
      </c>
      <c r="AO345" s="10"/>
      <c r="AP345" s="10"/>
      <c r="AQ345" s="8" t="b">
        <v>0</v>
      </c>
      <c r="AR345" s="8">
        <v>-1</v>
      </c>
      <c r="AS345" s="8">
        <v>-1</v>
      </c>
      <c r="AT345" s="8">
        <v>0</v>
      </c>
    </row>
    <row r="346" spans="1:46" ht="13.5" customHeight="1" x14ac:dyDescent="0.25">
      <c r="A346" s="7" t="s">
        <v>1537</v>
      </c>
      <c r="B346" s="7" t="s">
        <v>151</v>
      </c>
      <c r="C346" s="7" t="s">
        <v>151</v>
      </c>
      <c r="D346" s="7" t="s">
        <v>1</v>
      </c>
      <c r="E346" s="8" t="b">
        <v>0</v>
      </c>
      <c r="F346" s="7" t="s">
        <v>1538</v>
      </c>
      <c r="G346" s="7" t="s">
        <v>66</v>
      </c>
      <c r="H346" s="7" t="s">
        <v>1539</v>
      </c>
      <c r="I346" s="7" t="s">
        <v>1540</v>
      </c>
      <c r="J346" s="7" t="s">
        <v>68</v>
      </c>
      <c r="K346" s="7" t="s">
        <v>69</v>
      </c>
      <c r="L346" s="9">
        <v>39630</v>
      </c>
      <c r="M346" s="7" t="s">
        <v>70</v>
      </c>
      <c r="N346" s="7" t="s">
        <v>1541</v>
      </c>
      <c r="O346" s="7" t="s">
        <v>1537</v>
      </c>
      <c r="P346" s="7" t="s">
        <v>72</v>
      </c>
      <c r="Q346" s="7" t="s">
        <v>74</v>
      </c>
      <c r="R346" s="7" t="s">
        <v>74</v>
      </c>
      <c r="S346" s="7" t="s">
        <v>74</v>
      </c>
      <c r="T346" s="7" t="s">
        <v>74</v>
      </c>
      <c r="U346" s="7" t="s">
        <v>74</v>
      </c>
      <c r="V346" s="7" t="s">
        <v>74</v>
      </c>
      <c r="W346" s="7" t="s">
        <v>74</v>
      </c>
      <c r="X346" s="7" t="s">
        <v>75</v>
      </c>
      <c r="Y346" s="7" t="s">
        <v>76</v>
      </c>
      <c r="Z346" s="7" t="s">
        <v>75</v>
      </c>
      <c r="AA346" s="7" t="s">
        <v>76</v>
      </c>
      <c r="AB346" s="7" t="s">
        <v>76</v>
      </c>
      <c r="AC346" s="7" t="s">
        <v>74</v>
      </c>
      <c r="AD346" s="7" t="s">
        <v>74</v>
      </c>
      <c r="AE346" s="7" t="s">
        <v>77</v>
      </c>
      <c r="AF346" s="7" t="s">
        <v>285</v>
      </c>
      <c r="AG346" s="7" t="s">
        <v>286</v>
      </c>
      <c r="AH346" s="7" t="s">
        <v>75</v>
      </c>
      <c r="AI346" s="7" t="s">
        <v>75</v>
      </c>
      <c r="AJ346" s="7" t="s">
        <v>74</v>
      </c>
      <c r="AK346" s="7" t="s">
        <v>74</v>
      </c>
      <c r="AL346" s="7" t="s">
        <v>74</v>
      </c>
      <c r="AM346" s="7" t="s">
        <v>74</v>
      </c>
      <c r="AN346" s="7" t="s">
        <v>74</v>
      </c>
      <c r="AO346" s="10"/>
      <c r="AP346" s="10"/>
      <c r="AQ346" s="8" t="b">
        <v>0</v>
      </c>
      <c r="AR346" s="8">
        <v>-1</v>
      </c>
      <c r="AS346" s="8">
        <v>-1</v>
      </c>
      <c r="AT346" s="8">
        <v>-1</v>
      </c>
    </row>
    <row r="347" spans="1:46" ht="13.5" customHeight="1" x14ac:dyDescent="0.25">
      <c r="A347" s="7" t="s">
        <v>1542</v>
      </c>
      <c r="B347" s="7" t="s">
        <v>81</v>
      </c>
      <c r="C347" s="7" t="s">
        <v>82</v>
      </c>
      <c r="D347" s="7" t="s">
        <v>1</v>
      </c>
      <c r="E347" s="8" t="b">
        <v>0</v>
      </c>
      <c r="F347" s="7" t="s">
        <v>1543</v>
      </c>
      <c r="G347" s="7" t="s">
        <v>66</v>
      </c>
      <c r="H347" s="7" t="s">
        <v>1544</v>
      </c>
      <c r="I347" s="7" t="s">
        <v>1545</v>
      </c>
      <c r="J347" s="7" t="s">
        <v>68</v>
      </c>
      <c r="K347" s="7" t="s">
        <v>69</v>
      </c>
      <c r="L347" s="9">
        <v>39630</v>
      </c>
      <c r="M347" s="7" t="s">
        <v>70</v>
      </c>
      <c r="N347" s="7" t="s">
        <v>1546</v>
      </c>
      <c r="O347" s="7" t="s">
        <v>1542</v>
      </c>
      <c r="P347" s="7" t="s">
        <v>146</v>
      </c>
      <c r="Q347" s="7" t="s">
        <v>72</v>
      </c>
      <c r="R347" s="7" t="s">
        <v>74</v>
      </c>
      <c r="S347" s="7" t="s">
        <v>74</v>
      </c>
      <c r="T347" s="7" t="s">
        <v>74</v>
      </c>
      <c r="U347" s="7" t="s">
        <v>74</v>
      </c>
      <c r="V347" s="7" t="s">
        <v>74</v>
      </c>
      <c r="W347" s="7" t="s">
        <v>74</v>
      </c>
      <c r="X347" s="7" t="s">
        <v>75</v>
      </c>
      <c r="Y347" s="7" t="s">
        <v>76</v>
      </c>
      <c r="Z347" s="7" t="s">
        <v>76</v>
      </c>
      <c r="AA347" s="7" t="s">
        <v>76</v>
      </c>
      <c r="AB347" s="7" t="s">
        <v>75</v>
      </c>
      <c r="AC347" s="7" t="s">
        <v>705</v>
      </c>
      <c r="AD347" s="7" t="s">
        <v>704</v>
      </c>
      <c r="AE347" s="7" t="s">
        <v>77</v>
      </c>
      <c r="AF347" s="7" t="s">
        <v>86</v>
      </c>
      <c r="AG347" s="7" t="s">
        <v>87</v>
      </c>
      <c r="AH347" s="7" t="s">
        <v>76</v>
      </c>
      <c r="AI347" s="7" t="s">
        <v>76</v>
      </c>
      <c r="AJ347" s="7" t="s">
        <v>74</v>
      </c>
      <c r="AK347" s="7" t="s">
        <v>74</v>
      </c>
      <c r="AL347" s="7" t="s">
        <v>74</v>
      </c>
      <c r="AM347" s="7" t="s">
        <v>74</v>
      </c>
      <c r="AN347" s="7" t="s">
        <v>74</v>
      </c>
      <c r="AO347" s="10"/>
      <c r="AP347" s="10"/>
      <c r="AQ347" s="8" t="b">
        <v>0</v>
      </c>
      <c r="AR347" s="8">
        <v>-1</v>
      </c>
      <c r="AS347" s="8">
        <v>-1</v>
      </c>
      <c r="AT347" s="8">
        <v>-1</v>
      </c>
    </row>
    <row r="348" spans="1:46" ht="13.5" customHeight="1" x14ac:dyDescent="0.25">
      <c r="A348" s="7" t="s">
        <v>1547</v>
      </c>
      <c r="B348" s="7" t="s">
        <v>81</v>
      </c>
      <c r="C348" s="7" t="s">
        <v>82</v>
      </c>
      <c r="D348" s="7" t="s">
        <v>1</v>
      </c>
      <c r="E348" s="8" t="b">
        <v>0</v>
      </c>
      <c r="F348" s="7" t="s">
        <v>1548</v>
      </c>
      <c r="G348" s="7" t="s">
        <v>66</v>
      </c>
      <c r="H348" s="7" t="s">
        <v>229</v>
      </c>
      <c r="I348" s="7" t="s">
        <v>230</v>
      </c>
      <c r="J348" s="7" t="s">
        <v>68</v>
      </c>
      <c r="K348" s="7" t="s">
        <v>69</v>
      </c>
      <c r="L348" s="9">
        <v>39630</v>
      </c>
      <c r="M348" s="7" t="s">
        <v>70</v>
      </c>
      <c r="N348" s="7" t="s">
        <v>1549</v>
      </c>
      <c r="O348" s="7" t="s">
        <v>1547</v>
      </c>
      <c r="P348" s="7" t="s">
        <v>520</v>
      </c>
      <c r="Q348" s="7" t="s">
        <v>74</v>
      </c>
      <c r="R348" s="7" t="s">
        <v>74</v>
      </c>
      <c r="S348" s="7" t="s">
        <v>74</v>
      </c>
      <c r="T348" s="7" t="s">
        <v>74</v>
      </c>
      <c r="U348" s="7" t="s">
        <v>74</v>
      </c>
      <c r="V348" s="7" t="s">
        <v>232</v>
      </c>
      <c r="W348" s="7" t="s">
        <v>233</v>
      </c>
      <c r="X348" s="7" t="s">
        <v>76</v>
      </c>
      <c r="Y348" s="7" t="s">
        <v>76</v>
      </c>
      <c r="Z348" s="7" t="s">
        <v>75</v>
      </c>
      <c r="AA348" s="7" t="s">
        <v>76</v>
      </c>
      <c r="AB348" s="7" t="s">
        <v>76</v>
      </c>
      <c r="AC348" s="7" t="s">
        <v>74</v>
      </c>
      <c r="AD348" s="7" t="s">
        <v>74</v>
      </c>
      <c r="AE348" s="7" t="s">
        <v>77</v>
      </c>
      <c r="AF348" s="7" t="s">
        <v>129</v>
      </c>
      <c r="AG348" s="7" t="s">
        <v>130</v>
      </c>
      <c r="AH348" s="7" t="s">
        <v>76</v>
      </c>
      <c r="AI348" s="7" t="s">
        <v>75</v>
      </c>
      <c r="AJ348" s="7" t="s">
        <v>74</v>
      </c>
      <c r="AK348" s="7" t="s">
        <v>74</v>
      </c>
      <c r="AL348" s="7" t="s">
        <v>74</v>
      </c>
      <c r="AM348" s="7" t="s">
        <v>74</v>
      </c>
      <c r="AN348" s="7" t="s">
        <v>74</v>
      </c>
      <c r="AO348" s="10"/>
      <c r="AP348" s="10"/>
      <c r="AQ348" s="8" t="b">
        <v>0</v>
      </c>
      <c r="AR348" s="8">
        <v>-1</v>
      </c>
      <c r="AS348" s="8">
        <v>-1</v>
      </c>
      <c r="AT348" s="8">
        <v>-1</v>
      </c>
    </row>
    <row r="349" spans="1:46" ht="13.5" customHeight="1" x14ac:dyDescent="0.25">
      <c r="A349" s="7" t="s">
        <v>1550</v>
      </c>
      <c r="B349" s="7" t="s">
        <v>81</v>
      </c>
      <c r="C349" s="7" t="s">
        <v>82</v>
      </c>
      <c r="D349" s="7" t="s">
        <v>1</v>
      </c>
      <c r="E349" s="8" t="b">
        <v>0</v>
      </c>
      <c r="F349" s="7" t="s">
        <v>1551</v>
      </c>
      <c r="G349" s="7" t="s">
        <v>66</v>
      </c>
      <c r="H349" s="7" t="s">
        <v>1485</v>
      </c>
      <c r="I349" s="7" t="s">
        <v>1486</v>
      </c>
      <c r="J349" s="7" t="s">
        <v>68</v>
      </c>
      <c r="K349" s="7" t="s">
        <v>69</v>
      </c>
      <c r="L349" s="9">
        <v>40008</v>
      </c>
      <c r="M349" s="7" t="s">
        <v>70</v>
      </c>
      <c r="N349" s="7" t="s">
        <v>1552</v>
      </c>
      <c r="O349" s="7" t="s">
        <v>1550</v>
      </c>
      <c r="P349" s="7" t="s">
        <v>94</v>
      </c>
      <c r="Q349" s="7" t="s">
        <v>74</v>
      </c>
      <c r="R349" s="7" t="s">
        <v>74</v>
      </c>
      <c r="S349" s="7" t="s">
        <v>74</v>
      </c>
      <c r="T349" s="7" t="s">
        <v>74</v>
      </c>
      <c r="U349" s="7" t="s">
        <v>74</v>
      </c>
      <c r="V349" s="7" t="s">
        <v>1172</v>
      </c>
      <c r="W349" s="7" t="s">
        <v>96</v>
      </c>
      <c r="X349" s="7" t="s">
        <v>76</v>
      </c>
      <c r="Y349" s="7" t="s">
        <v>76</v>
      </c>
      <c r="Z349" s="7" t="s">
        <v>75</v>
      </c>
      <c r="AA349" s="7" t="s">
        <v>76</v>
      </c>
      <c r="AB349" s="7" t="s">
        <v>76</v>
      </c>
      <c r="AC349" s="7" t="s">
        <v>74</v>
      </c>
      <c r="AD349" s="7" t="s">
        <v>74</v>
      </c>
      <c r="AE349" s="7" t="s">
        <v>77</v>
      </c>
      <c r="AF349" s="7" t="s">
        <v>86</v>
      </c>
      <c r="AG349" s="7" t="s">
        <v>87</v>
      </c>
      <c r="AH349" s="7" t="s">
        <v>76</v>
      </c>
      <c r="AI349" s="7" t="s">
        <v>76</v>
      </c>
      <c r="AJ349" s="7" t="s">
        <v>74</v>
      </c>
      <c r="AK349" s="7" t="s">
        <v>74</v>
      </c>
      <c r="AL349" s="7" t="s">
        <v>74</v>
      </c>
      <c r="AM349" s="7" t="s">
        <v>74</v>
      </c>
      <c r="AN349" s="7" t="s">
        <v>74</v>
      </c>
      <c r="AO349" s="10"/>
      <c r="AP349" s="10"/>
      <c r="AQ349" s="8" t="b">
        <v>0</v>
      </c>
      <c r="AR349" s="8">
        <v>-1</v>
      </c>
      <c r="AS349" s="8">
        <v>-1</v>
      </c>
      <c r="AT349" s="8">
        <v>-1</v>
      </c>
    </row>
    <row r="350" spans="1:46" ht="13.5" customHeight="1" x14ac:dyDescent="0.25">
      <c r="A350" s="7" t="s">
        <v>1553</v>
      </c>
      <c r="B350" s="7" t="s">
        <v>297</v>
      </c>
      <c r="C350" s="7" t="s">
        <v>82</v>
      </c>
      <c r="D350" s="7" t="s">
        <v>1</v>
      </c>
      <c r="E350" s="8" t="b">
        <v>0</v>
      </c>
      <c r="F350" s="7" t="s">
        <v>1554</v>
      </c>
      <c r="G350" s="7" t="s">
        <v>66</v>
      </c>
      <c r="H350" s="7" t="s">
        <v>1555</v>
      </c>
      <c r="I350" s="7" t="s">
        <v>1556</v>
      </c>
      <c r="J350" s="7" t="s">
        <v>68</v>
      </c>
      <c r="K350" s="7" t="s">
        <v>69</v>
      </c>
      <c r="L350" s="9">
        <v>39630</v>
      </c>
      <c r="M350" s="7" t="s">
        <v>70</v>
      </c>
      <c r="N350" s="7" t="s">
        <v>1557</v>
      </c>
      <c r="O350" s="7" t="s">
        <v>1553</v>
      </c>
      <c r="P350" s="7" t="s">
        <v>103</v>
      </c>
      <c r="Q350" s="7" t="s">
        <v>74</v>
      </c>
      <c r="R350" s="7" t="s">
        <v>74</v>
      </c>
      <c r="S350" s="7" t="s">
        <v>74</v>
      </c>
      <c r="T350" s="7" t="s">
        <v>74</v>
      </c>
      <c r="U350" s="7" t="s">
        <v>74</v>
      </c>
      <c r="V350" s="7" t="s">
        <v>74</v>
      </c>
      <c r="W350" s="7" t="s">
        <v>74</v>
      </c>
      <c r="X350" s="7" t="s">
        <v>76</v>
      </c>
      <c r="Y350" s="7" t="s">
        <v>76</v>
      </c>
      <c r="Z350" s="7" t="s">
        <v>75</v>
      </c>
      <c r="AA350" s="7" t="s">
        <v>76</v>
      </c>
      <c r="AB350" s="7" t="s">
        <v>76</v>
      </c>
      <c r="AC350" s="7" t="s">
        <v>74</v>
      </c>
      <c r="AD350" s="7" t="s">
        <v>74</v>
      </c>
      <c r="AE350" s="7" t="s">
        <v>77</v>
      </c>
      <c r="AF350" s="7" t="s">
        <v>129</v>
      </c>
      <c r="AG350" s="7" t="s">
        <v>130</v>
      </c>
      <c r="AH350" s="7" t="s">
        <v>75</v>
      </c>
      <c r="AI350" s="7" t="s">
        <v>75</v>
      </c>
      <c r="AJ350" s="7" t="s">
        <v>74</v>
      </c>
      <c r="AK350" s="7" t="s">
        <v>74</v>
      </c>
      <c r="AL350" s="7" t="s">
        <v>74</v>
      </c>
      <c r="AM350" s="7" t="s">
        <v>74</v>
      </c>
      <c r="AN350" s="7" t="s">
        <v>74</v>
      </c>
      <c r="AO350" s="10"/>
      <c r="AP350" s="10"/>
      <c r="AQ350" s="8" t="b">
        <v>0</v>
      </c>
      <c r="AR350" s="8">
        <v>-1</v>
      </c>
      <c r="AS350" s="8">
        <v>-1</v>
      </c>
      <c r="AT350" s="8">
        <v>-1</v>
      </c>
    </row>
    <row r="351" spans="1:46" ht="13.5" customHeight="1" x14ac:dyDescent="0.25">
      <c r="A351" s="7" t="s">
        <v>1558</v>
      </c>
      <c r="B351" s="7" t="s">
        <v>387</v>
      </c>
      <c r="C351" s="7" t="s">
        <v>99</v>
      </c>
      <c r="D351" s="7" t="s">
        <v>1</v>
      </c>
      <c r="E351" s="8" t="b">
        <v>0</v>
      </c>
      <c r="F351" s="7" t="s">
        <v>1559</v>
      </c>
      <c r="G351" s="7" t="s">
        <v>66</v>
      </c>
      <c r="H351" s="7" t="s">
        <v>1560</v>
      </c>
      <c r="I351" s="7" t="s">
        <v>99</v>
      </c>
      <c r="J351" s="7" t="s">
        <v>68</v>
      </c>
      <c r="K351" s="7" t="s">
        <v>69</v>
      </c>
      <c r="L351" s="9">
        <v>39630</v>
      </c>
      <c r="M351" s="7" t="s">
        <v>70</v>
      </c>
      <c r="N351" s="7" t="s">
        <v>1561</v>
      </c>
      <c r="O351" s="7" t="s">
        <v>1558</v>
      </c>
      <c r="P351" s="7" t="s">
        <v>365</v>
      </c>
      <c r="Q351" s="7" t="s">
        <v>73</v>
      </c>
      <c r="R351" s="7" t="s">
        <v>74</v>
      </c>
      <c r="S351" s="7" t="s">
        <v>74</v>
      </c>
      <c r="T351" s="7" t="s">
        <v>177</v>
      </c>
      <c r="U351" s="7" t="s">
        <v>74</v>
      </c>
      <c r="V351" s="7" t="s">
        <v>74</v>
      </c>
      <c r="W351" s="7" t="s">
        <v>74</v>
      </c>
      <c r="X351" s="7" t="s">
        <v>75</v>
      </c>
      <c r="Y351" s="7" t="s">
        <v>76</v>
      </c>
      <c r="Z351" s="7" t="s">
        <v>75</v>
      </c>
      <c r="AA351" s="7" t="s">
        <v>76</v>
      </c>
      <c r="AB351" s="7" t="s">
        <v>76</v>
      </c>
      <c r="AC351" s="7" t="s">
        <v>74</v>
      </c>
      <c r="AD351" s="7" t="s">
        <v>74</v>
      </c>
      <c r="AE351" s="7" t="s">
        <v>74</v>
      </c>
      <c r="AF351" s="7" t="s">
        <v>73</v>
      </c>
      <c r="AG351" s="7" t="s">
        <v>73</v>
      </c>
      <c r="AH351" s="7" t="s">
        <v>75</v>
      </c>
      <c r="AI351" s="7" t="s">
        <v>75</v>
      </c>
      <c r="AJ351" s="7" t="s">
        <v>74</v>
      </c>
      <c r="AK351" s="7" t="s">
        <v>74</v>
      </c>
      <c r="AL351" s="7" t="s">
        <v>74</v>
      </c>
      <c r="AM351" s="7" t="s">
        <v>74</v>
      </c>
      <c r="AN351" s="7" t="s">
        <v>74</v>
      </c>
      <c r="AO351" s="10"/>
      <c r="AP351" s="10"/>
      <c r="AQ351" s="8" t="b">
        <v>0</v>
      </c>
      <c r="AR351" s="8">
        <v>-1</v>
      </c>
      <c r="AS351" s="8">
        <v>-1</v>
      </c>
      <c r="AT351" s="8">
        <v>-1</v>
      </c>
    </row>
    <row r="352" spans="1:46" ht="13.5" customHeight="1" x14ac:dyDescent="0.25">
      <c r="A352" s="7" t="s">
        <v>1562</v>
      </c>
      <c r="B352" s="7" t="s">
        <v>387</v>
      </c>
      <c r="C352" s="7" t="s">
        <v>99</v>
      </c>
      <c r="D352" s="7" t="s">
        <v>1</v>
      </c>
      <c r="E352" s="8" t="b">
        <v>0</v>
      </c>
      <c r="F352" s="7" t="s">
        <v>1563</v>
      </c>
      <c r="G352" s="7" t="s">
        <v>66</v>
      </c>
      <c r="H352" s="7" t="s">
        <v>1560</v>
      </c>
      <c r="I352" s="7" t="s">
        <v>99</v>
      </c>
      <c r="J352" s="7" t="s">
        <v>68</v>
      </c>
      <c r="K352" s="7" t="s">
        <v>69</v>
      </c>
      <c r="L352" s="9">
        <v>39904</v>
      </c>
      <c r="M352" s="7" t="s">
        <v>70</v>
      </c>
      <c r="N352" s="7" t="s">
        <v>1564</v>
      </c>
      <c r="O352" s="7" t="s">
        <v>1562</v>
      </c>
      <c r="P352" s="7" t="s">
        <v>126</v>
      </c>
      <c r="Q352" s="7" t="s">
        <v>74</v>
      </c>
      <c r="R352" s="7" t="s">
        <v>74</v>
      </c>
      <c r="S352" s="7" t="s">
        <v>74</v>
      </c>
      <c r="T352" s="7" t="s">
        <v>74</v>
      </c>
      <c r="U352" s="7" t="s">
        <v>74</v>
      </c>
      <c r="V352" s="7" t="s">
        <v>74</v>
      </c>
      <c r="W352" s="7" t="s">
        <v>74</v>
      </c>
      <c r="X352" s="7" t="s">
        <v>76</v>
      </c>
      <c r="Y352" s="7" t="s">
        <v>76</v>
      </c>
      <c r="Z352" s="7" t="s">
        <v>76</v>
      </c>
      <c r="AA352" s="7" t="s">
        <v>75</v>
      </c>
      <c r="AB352" s="7" t="s">
        <v>76</v>
      </c>
      <c r="AC352" s="7" t="s">
        <v>1559</v>
      </c>
      <c r="AD352" s="7" t="s">
        <v>1558</v>
      </c>
      <c r="AE352" s="7" t="s">
        <v>74</v>
      </c>
      <c r="AF352" s="7" t="s">
        <v>74</v>
      </c>
      <c r="AG352" s="7" t="s">
        <v>74</v>
      </c>
      <c r="AH352" s="7" t="s">
        <v>75</v>
      </c>
      <c r="AI352" s="7" t="s">
        <v>75</v>
      </c>
      <c r="AJ352" s="7" t="s">
        <v>74</v>
      </c>
      <c r="AK352" s="7" t="s">
        <v>266</v>
      </c>
      <c r="AL352" s="7" t="s">
        <v>74</v>
      </c>
      <c r="AM352" s="7" t="s">
        <v>74</v>
      </c>
      <c r="AN352" s="7" t="s">
        <v>74</v>
      </c>
      <c r="AO352" s="10"/>
      <c r="AP352" s="10"/>
      <c r="AQ352" s="8" t="b">
        <v>0</v>
      </c>
      <c r="AR352" s="8">
        <v>-1</v>
      </c>
      <c r="AS352" s="8">
        <v>-1</v>
      </c>
      <c r="AT352" s="8">
        <v>0</v>
      </c>
    </row>
    <row r="353" spans="1:46" ht="13.5" customHeight="1" x14ac:dyDescent="0.25">
      <c r="A353" s="7" t="s">
        <v>1565</v>
      </c>
      <c r="B353" s="7" t="s">
        <v>99</v>
      </c>
      <c r="C353" s="7" t="s">
        <v>99</v>
      </c>
      <c r="D353" s="7" t="s">
        <v>1</v>
      </c>
      <c r="E353" s="8" t="b">
        <v>0</v>
      </c>
      <c r="F353" s="7" t="s">
        <v>1566</v>
      </c>
      <c r="G353" s="7" t="s">
        <v>74</v>
      </c>
      <c r="H353" s="7" t="s">
        <v>1567</v>
      </c>
      <c r="I353" s="7" t="s">
        <v>99</v>
      </c>
      <c r="J353" s="7" t="s">
        <v>68</v>
      </c>
      <c r="K353" s="7" t="s">
        <v>69</v>
      </c>
      <c r="L353" s="9">
        <v>39630</v>
      </c>
      <c r="M353" s="7" t="s">
        <v>70</v>
      </c>
      <c r="N353" s="7" t="s">
        <v>1568</v>
      </c>
      <c r="O353" s="7" t="s">
        <v>1565</v>
      </c>
      <c r="P353" s="7" t="s">
        <v>72</v>
      </c>
      <c r="Q353" s="7" t="s">
        <v>73</v>
      </c>
      <c r="R353" s="7" t="s">
        <v>74</v>
      </c>
      <c r="S353" s="7" t="s">
        <v>74</v>
      </c>
      <c r="T353" s="7" t="s">
        <v>177</v>
      </c>
      <c r="U353" s="7" t="s">
        <v>74</v>
      </c>
      <c r="V353" s="7" t="s">
        <v>74</v>
      </c>
      <c r="W353" s="7" t="s">
        <v>74</v>
      </c>
      <c r="X353" s="7" t="s">
        <v>75</v>
      </c>
      <c r="Y353" s="7" t="s">
        <v>76</v>
      </c>
      <c r="Z353" s="7" t="s">
        <v>75</v>
      </c>
      <c r="AA353" s="7" t="s">
        <v>76</v>
      </c>
      <c r="AB353" s="7" t="s">
        <v>76</v>
      </c>
      <c r="AC353" s="7" t="s">
        <v>74</v>
      </c>
      <c r="AD353" s="7" t="s">
        <v>74</v>
      </c>
      <c r="AE353" s="7" t="s">
        <v>77</v>
      </c>
      <c r="AF353" s="7" t="s">
        <v>78</v>
      </c>
      <c r="AG353" s="7" t="s">
        <v>79</v>
      </c>
      <c r="AH353" s="7" t="s">
        <v>75</v>
      </c>
      <c r="AI353" s="7" t="s">
        <v>75</v>
      </c>
      <c r="AJ353" s="7" t="s">
        <v>74</v>
      </c>
      <c r="AK353" s="7" t="s">
        <v>74</v>
      </c>
      <c r="AL353" s="7" t="s">
        <v>74</v>
      </c>
      <c r="AM353" s="7" t="s">
        <v>74</v>
      </c>
      <c r="AN353" s="7" t="s">
        <v>74</v>
      </c>
      <c r="AO353" s="10"/>
      <c r="AP353" s="10"/>
      <c r="AQ353" s="8" t="b">
        <v>0</v>
      </c>
      <c r="AR353" s="8">
        <v>-1</v>
      </c>
      <c r="AS353" s="8">
        <v>-1</v>
      </c>
      <c r="AT353" s="8">
        <v>-1</v>
      </c>
    </row>
    <row r="354" spans="1:46" ht="13.5" customHeight="1" x14ac:dyDescent="0.25">
      <c r="A354" s="7" t="s">
        <v>1569</v>
      </c>
      <c r="B354" s="7" t="s">
        <v>99</v>
      </c>
      <c r="C354" s="7" t="s">
        <v>99</v>
      </c>
      <c r="D354" s="7" t="s">
        <v>1</v>
      </c>
      <c r="E354" s="8" t="b">
        <v>0</v>
      </c>
      <c r="F354" s="7" t="s">
        <v>1570</v>
      </c>
      <c r="G354" s="7" t="s">
        <v>74</v>
      </c>
      <c r="H354" s="7" t="s">
        <v>1567</v>
      </c>
      <c r="I354" s="7" t="s">
        <v>99</v>
      </c>
      <c r="J354" s="7" t="s">
        <v>68</v>
      </c>
      <c r="K354" s="7" t="s">
        <v>76</v>
      </c>
      <c r="L354" s="9">
        <v>42324</v>
      </c>
      <c r="M354" s="7" t="s">
        <v>70</v>
      </c>
      <c r="N354" s="7" t="s">
        <v>1571</v>
      </c>
      <c r="O354" s="7" t="s">
        <v>1569</v>
      </c>
      <c r="P354" s="7" t="s">
        <v>72</v>
      </c>
      <c r="Q354" s="7" t="s">
        <v>73</v>
      </c>
      <c r="R354" s="7" t="s">
        <v>74</v>
      </c>
      <c r="S354" s="7" t="s">
        <v>74</v>
      </c>
      <c r="T354" s="7" t="s">
        <v>74</v>
      </c>
      <c r="U354" s="7" t="s">
        <v>74</v>
      </c>
      <c r="V354" s="7" t="s">
        <v>74</v>
      </c>
      <c r="W354" s="7" t="s">
        <v>74</v>
      </c>
      <c r="X354" s="7" t="s">
        <v>75</v>
      </c>
      <c r="Y354" s="7" t="s">
        <v>76</v>
      </c>
      <c r="Z354" s="7" t="s">
        <v>75</v>
      </c>
      <c r="AA354" s="7" t="s">
        <v>76</v>
      </c>
      <c r="AB354" s="7" t="s">
        <v>76</v>
      </c>
      <c r="AC354" s="7" t="s">
        <v>74</v>
      </c>
      <c r="AD354" s="7" t="s">
        <v>73</v>
      </c>
      <c r="AE354" s="7" t="s">
        <v>77</v>
      </c>
      <c r="AF354" s="7" t="s">
        <v>78</v>
      </c>
      <c r="AG354" s="7" t="s">
        <v>79</v>
      </c>
      <c r="AH354" s="7" t="s">
        <v>76</v>
      </c>
      <c r="AI354" s="7" t="s">
        <v>76</v>
      </c>
      <c r="AJ354" s="7" t="s">
        <v>74</v>
      </c>
      <c r="AK354" s="7" t="s">
        <v>1572</v>
      </c>
      <c r="AL354" s="7" t="s">
        <v>74</v>
      </c>
      <c r="AM354" s="7" t="s">
        <v>74</v>
      </c>
      <c r="AN354" s="7" t="s">
        <v>74</v>
      </c>
      <c r="AO354" s="11">
        <v>42397.499074074076</v>
      </c>
      <c r="AP354" s="10"/>
      <c r="AQ354" s="8" t="b">
        <v>0</v>
      </c>
      <c r="AR354" s="8">
        <v>-1</v>
      </c>
      <c r="AS354" s="8">
        <v>-1</v>
      </c>
      <c r="AT354" s="8">
        <v>-1</v>
      </c>
    </row>
    <row r="355" spans="1:46" ht="13.5" customHeight="1" x14ac:dyDescent="0.25">
      <c r="A355" s="7" t="s">
        <v>1573</v>
      </c>
      <c r="B355" s="7" t="s">
        <v>387</v>
      </c>
      <c r="C355" s="7" t="s">
        <v>99</v>
      </c>
      <c r="D355" s="7" t="s">
        <v>1</v>
      </c>
      <c r="E355" s="8" t="b">
        <v>0</v>
      </c>
      <c r="F355" s="7" t="s">
        <v>1574</v>
      </c>
      <c r="G355" s="7" t="s">
        <v>66</v>
      </c>
      <c r="H355" s="7" t="s">
        <v>1575</v>
      </c>
      <c r="I355" s="7" t="s">
        <v>99</v>
      </c>
      <c r="J355" s="7" t="s">
        <v>68</v>
      </c>
      <c r="K355" s="7" t="s">
        <v>69</v>
      </c>
      <c r="L355" s="9">
        <v>39630</v>
      </c>
      <c r="M355" s="7" t="s">
        <v>70</v>
      </c>
      <c r="N355" s="7" t="s">
        <v>1576</v>
      </c>
      <c r="O355" s="7" t="s">
        <v>1573</v>
      </c>
      <c r="P355" s="7" t="s">
        <v>72</v>
      </c>
      <c r="Q355" s="7" t="s">
        <v>74</v>
      </c>
      <c r="R355" s="7" t="s">
        <v>74</v>
      </c>
      <c r="S355" s="7" t="s">
        <v>74</v>
      </c>
      <c r="T355" s="7" t="s">
        <v>177</v>
      </c>
      <c r="U355" s="7" t="s">
        <v>74</v>
      </c>
      <c r="V355" s="7" t="s">
        <v>74</v>
      </c>
      <c r="W355" s="7" t="s">
        <v>74</v>
      </c>
      <c r="X355" s="7" t="s">
        <v>75</v>
      </c>
      <c r="Y355" s="7" t="s">
        <v>76</v>
      </c>
      <c r="Z355" s="7" t="s">
        <v>75</v>
      </c>
      <c r="AA355" s="7" t="s">
        <v>76</v>
      </c>
      <c r="AB355" s="7" t="s">
        <v>76</v>
      </c>
      <c r="AC355" s="7" t="s">
        <v>74</v>
      </c>
      <c r="AD355" s="7" t="s">
        <v>74</v>
      </c>
      <c r="AE355" s="7" t="s">
        <v>77</v>
      </c>
      <c r="AF355" s="7" t="s">
        <v>78</v>
      </c>
      <c r="AG355" s="7" t="s">
        <v>79</v>
      </c>
      <c r="AH355" s="7" t="s">
        <v>75</v>
      </c>
      <c r="AI355" s="7" t="s">
        <v>75</v>
      </c>
      <c r="AJ355" s="7" t="s">
        <v>74</v>
      </c>
      <c r="AK355" s="7" t="s">
        <v>74</v>
      </c>
      <c r="AL355" s="7" t="s">
        <v>74</v>
      </c>
      <c r="AM355" s="7" t="s">
        <v>74</v>
      </c>
      <c r="AN355" s="7" t="s">
        <v>74</v>
      </c>
      <c r="AO355" s="10"/>
      <c r="AP355" s="10"/>
      <c r="AQ355" s="8" t="b">
        <v>0</v>
      </c>
      <c r="AR355" s="8">
        <v>-1</v>
      </c>
      <c r="AS355" s="8">
        <v>-1</v>
      </c>
      <c r="AT355" s="8">
        <v>-1</v>
      </c>
    </row>
    <row r="356" spans="1:46" ht="13.5" customHeight="1" x14ac:dyDescent="0.25">
      <c r="A356" s="7" t="s">
        <v>1577</v>
      </c>
      <c r="B356" s="7" t="s">
        <v>387</v>
      </c>
      <c r="C356" s="7" t="s">
        <v>99</v>
      </c>
      <c r="D356" s="7" t="s">
        <v>1</v>
      </c>
      <c r="E356" s="8" t="b">
        <v>0</v>
      </c>
      <c r="F356" s="7" t="s">
        <v>1578</v>
      </c>
      <c r="G356" s="7" t="s">
        <v>74</v>
      </c>
      <c r="H356" s="7" t="s">
        <v>1579</v>
      </c>
      <c r="I356" s="7" t="s">
        <v>99</v>
      </c>
      <c r="J356" s="7" t="s">
        <v>68</v>
      </c>
      <c r="K356" s="7" t="s">
        <v>69</v>
      </c>
      <c r="L356" s="9">
        <v>38504</v>
      </c>
      <c r="M356" s="7" t="s">
        <v>319</v>
      </c>
      <c r="N356" s="7" t="s">
        <v>1580</v>
      </c>
      <c r="O356" s="7" t="s">
        <v>1577</v>
      </c>
      <c r="P356" s="7" t="s">
        <v>126</v>
      </c>
      <c r="Q356" s="7" t="s">
        <v>72</v>
      </c>
      <c r="R356" s="7" t="s">
        <v>1581</v>
      </c>
      <c r="S356" s="7" t="s">
        <v>74</v>
      </c>
      <c r="T356" s="7" t="s">
        <v>74</v>
      </c>
      <c r="U356" s="7" t="s">
        <v>74</v>
      </c>
      <c r="V356" s="7" t="s">
        <v>74</v>
      </c>
      <c r="W356" s="7" t="s">
        <v>74</v>
      </c>
      <c r="X356" s="7" t="s">
        <v>75</v>
      </c>
      <c r="Y356" s="7" t="s">
        <v>76</v>
      </c>
      <c r="Z356" s="7" t="s">
        <v>76</v>
      </c>
      <c r="AA356" s="7" t="s">
        <v>75</v>
      </c>
      <c r="AB356" s="7" t="s">
        <v>76</v>
      </c>
      <c r="AC356" s="7" t="s">
        <v>1574</v>
      </c>
      <c r="AD356" s="7" t="s">
        <v>1573</v>
      </c>
      <c r="AE356" s="7" t="s">
        <v>77</v>
      </c>
      <c r="AF356" s="7" t="s">
        <v>78</v>
      </c>
      <c r="AG356" s="7" t="s">
        <v>79</v>
      </c>
      <c r="AH356" s="7" t="s">
        <v>75</v>
      </c>
      <c r="AI356" s="7" t="s">
        <v>75</v>
      </c>
      <c r="AJ356" s="7" t="s">
        <v>1581</v>
      </c>
      <c r="AK356" s="7" t="s">
        <v>74</v>
      </c>
      <c r="AL356" s="7" t="s">
        <v>74</v>
      </c>
      <c r="AM356" s="7" t="s">
        <v>74</v>
      </c>
      <c r="AN356" s="7" t="s">
        <v>74</v>
      </c>
      <c r="AO356" s="10"/>
      <c r="AP356" s="10"/>
      <c r="AQ356" s="8" t="b">
        <v>0</v>
      </c>
      <c r="AR356" s="8">
        <v>-1</v>
      </c>
      <c r="AS356" s="8">
        <v>-1</v>
      </c>
      <c r="AT356" s="8">
        <v>0</v>
      </c>
    </row>
    <row r="357" spans="1:46" ht="13.5" customHeight="1" x14ac:dyDescent="0.25">
      <c r="A357" s="7" t="s">
        <v>1582</v>
      </c>
      <c r="B357" s="7" t="s">
        <v>99</v>
      </c>
      <c r="C357" s="7" t="s">
        <v>99</v>
      </c>
      <c r="D357" s="7" t="s">
        <v>1</v>
      </c>
      <c r="E357" s="8" t="b">
        <v>0</v>
      </c>
      <c r="F357" s="7" t="s">
        <v>1583</v>
      </c>
      <c r="G357" s="7" t="s">
        <v>66</v>
      </c>
      <c r="H357" s="7" t="s">
        <v>1584</v>
      </c>
      <c r="I357" s="7" t="s">
        <v>99</v>
      </c>
      <c r="J357" s="7" t="s">
        <v>68</v>
      </c>
      <c r="K357" s="7" t="s">
        <v>69</v>
      </c>
      <c r="L357" s="9">
        <v>39630</v>
      </c>
      <c r="M357" s="7" t="s">
        <v>70</v>
      </c>
      <c r="N357" s="7" t="s">
        <v>1585</v>
      </c>
      <c r="O357" s="7" t="s">
        <v>1582</v>
      </c>
      <c r="P357" s="7" t="s">
        <v>72</v>
      </c>
      <c r="Q357" s="7" t="s">
        <v>74</v>
      </c>
      <c r="R357" s="7" t="s">
        <v>74</v>
      </c>
      <c r="S357" s="7" t="s">
        <v>74</v>
      </c>
      <c r="T357" s="7" t="s">
        <v>177</v>
      </c>
      <c r="U357" s="7" t="s">
        <v>74</v>
      </c>
      <c r="V357" s="7" t="s">
        <v>74</v>
      </c>
      <c r="W357" s="7" t="s">
        <v>74</v>
      </c>
      <c r="X357" s="7" t="s">
        <v>75</v>
      </c>
      <c r="Y357" s="7" t="s">
        <v>76</v>
      </c>
      <c r="Z357" s="7" t="s">
        <v>75</v>
      </c>
      <c r="AA357" s="7" t="s">
        <v>76</v>
      </c>
      <c r="AB357" s="7" t="s">
        <v>76</v>
      </c>
      <c r="AC357" s="7" t="s">
        <v>74</v>
      </c>
      <c r="AD357" s="7" t="s">
        <v>74</v>
      </c>
      <c r="AE357" s="7" t="s">
        <v>77</v>
      </c>
      <c r="AF357" s="7" t="s">
        <v>78</v>
      </c>
      <c r="AG357" s="7" t="s">
        <v>79</v>
      </c>
      <c r="AH357" s="7" t="s">
        <v>75</v>
      </c>
      <c r="AI357" s="7" t="s">
        <v>75</v>
      </c>
      <c r="AJ357" s="7" t="s">
        <v>74</v>
      </c>
      <c r="AK357" s="7" t="s">
        <v>74</v>
      </c>
      <c r="AL357" s="7" t="s">
        <v>74</v>
      </c>
      <c r="AM357" s="7" t="s">
        <v>74</v>
      </c>
      <c r="AN357" s="7" t="s">
        <v>74</v>
      </c>
      <c r="AO357" s="10"/>
      <c r="AP357" s="10"/>
      <c r="AQ357" s="8" t="b">
        <v>0</v>
      </c>
      <c r="AR357" s="8">
        <v>-1</v>
      </c>
      <c r="AS357" s="8">
        <v>-1</v>
      </c>
      <c r="AT357" s="8">
        <v>-1</v>
      </c>
    </row>
    <row r="358" spans="1:46" ht="13.5" customHeight="1" x14ac:dyDescent="0.25">
      <c r="A358" s="7" t="s">
        <v>1586</v>
      </c>
      <c r="B358" s="7" t="s">
        <v>387</v>
      </c>
      <c r="C358" s="7" t="s">
        <v>99</v>
      </c>
      <c r="D358" s="7" t="s">
        <v>1</v>
      </c>
      <c r="E358" s="8" t="b">
        <v>0</v>
      </c>
      <c r="F358" s="7" t="s">
        <v>1587</v>
      </c>
      <c r="G358" s="7" t="s">
        <v>66</v>
      </c>
      <c r="H358" s="7" t="s">
        <v>1560</v>
      </c>
      <c r="I358" s="7" t="s">
        <v>99</v>
      </c>
      <c r="J358" s="7" t="s">
        <v>68</v>
      </c>
      <c r="K358" s="7" t="s">
        <v>69</v>
      </c>
      <c r="L358" s="9">
        <v>40553</v>
      </c>
      <c r="M358" s="7" t="s">
        <v>70</v>
      </c>
      <c r="N358" s="7" t="s">
        <v>1588</v>
      </c>
      <c r="O358" s="7" t="s">
        <v>1586</v>
      </c>
      <c r="P358" s="7" t="s">
        <v>72</v>
      </c>
      <c r="Q358" s="7" t="s">
        <v>74</v>
      </c>
      <c r="R358" s="7" t="s">
        <v>74</v>
      </c>
      <c r="S358" s="7" t="s">
        <v>74</v>
      </c>
      <c r="T358" s="7" t="s">
        <v>177</v>
      </c>
      <c r="U358" s="7" t="s">
        <v>74</v>
      </c>
      <c r="V358" s="7" t="s">
        <v>74</v>
      </c>
      <c r="W358" s="7" t="s">
        <v>74</v>
      </c>
      <c r="X358" s="7" t="s">
        <v>75</v>
      </c>
      <c r="Y358" s="7" t="s">
        <v>76</v>
      </c>
      <c r="Z358" s="7" t="s">
        <v>75</v>
      </c>
      <c r="AA358" s="7" t="s">
        <v>76</v>
      </c>
      <c r="AB358" s="7" t="s">
        <v>76</v>
      </c>
      <c r="AC358" s="7" t="s">
        <v>74</v>
      </c>
      <c r="AD358" s="7" t="s">
        <v>74</v>
      </c>
      <c r="AE358" s="7" t="s">
        <v>77</v>
      </c>
      <c r="AF358" s="7" t="s">
        <v>1559</v>
      </c>
      <c r="AG358" s="7" t="s">
        <v>1558</v>
      </c>
      <c r="AH358" s="7" t="s">
        <v>75</v>
      </c>
      <c r="AI358" s="7" t="s">
        <v>75</v>
      </c>
      <c r="AJ358" s="7" t="s">
        <v>74</v>
      </c>
      <c r="AK358" s="7" t="s">
        <v>74</v>
      </c>
      <c r="AL358" s="7" t="s">
        <v>74</v>
      </c>
      <c r="AM358" s="7" t="s">
        <v>74</v>
      </c>
      <c r="AN358" s="7" t="s">
        <v>74</v>
      </c>
      <c r="AO358" s="10"/>
      <c r="AP358" s="10"/>
      <c r="AQ358" s="8" t="b">
        <v>0</v>
      </c>
      <c r="AR358" s="8">
        <v>-1</v>
      </c>
      <c r="AS358" s="8">
        <v>-1</v>
      </c>
      <c r="AT358" s="8">
        <v>-1</v>
      </c>
    </row>
    <row r="359" spans="1:46" ht="13.5" customHeight="1" x14ac:dyDescent="0.25">
      <c r="A359" s="7" t="s">
        <v>1589</v>
      </c>
      <c r="B359" s="7" t="s">
        <v>387</v>
      </c>
      <c r="C359" s="7" t="s">
        <v>99</v>
      </c>
      <c r="D359" s="7" t="s">
        <v>1</v>
      </c>
      <c r="E359" s="8" t="b">
        <v>0</v>
      </c>
      <c r="F359" s="7" t="s">
        <v>1590</v>
      </c>
      <c r="G359" s="7" t="s">
        <v>66</v>
      </c>
      <c r="H359" s="7" t="s">
        <v>1579</v>
      </c>
      <c r="I359" s="7" t="s">
        <v>99</v>
      </c>
      <c r="J359" s="7" t="s">
        <v>68</v>
      </c>
      <c r="K359" s="7" t="s">
        <v>69</v>
      </c>
      <c r="L359" s="9">
        <v>40553</v>
      </c>
      <c r="M359" s="7" t="s">
        <v>70</v>
      </c>
      <c r="N359" s="7" t="s">
        <v>1591</v>
      </c>
      <c r="O359" s="7" t="s">
        <v>1589</v>
      </c>
      <c r="P359" s="7" t="s">
        <v>72</v>
      </c>
      <c r="Q359" s="7" t="s">
        <v>74</v>
      </c>
      <c r="R359" s="7" t="s">
        <v>74</v>
      </c>
      <c r="S359" s="7" t="s">
        <v>74</v>
      </c>
      <c r="T359" s="7" t="s">
        <v>177</v>
      </c>
      <c r="U359" s="7" t="s">
        <v>74</v>
      </c>
      <c r="V359" s="7" t="s">
        <v>74</v>
      </c>
      <c r="W359" s="7" t="s">
        <v>74</v>
      </c>
      <c r="X359" s="7" t="s">
        <v>75</v>
      </c>
      <c r="Y359" s="7" t="s">
        <v>76</v>
      </c>
      <c r="Z359" s="7" t="s">
        <v>75</v>
      </c>
      <c r="AA359" s="7" t="s">
        <v>76</v>
      </c>
      <c r="AB359" s="7" t="s">
        <v>76</v>
      </c>
      <c r="AC359" s="7" t="s">
        <v>74</v>
      </c>
      <c r="AD359" s="7" t="s">
        <v>74</v>
      </c>
      <c r="AE359" s="7" t="s">
        <v>77</v>
      </c>
      <c r="AF359" s="7" t="s">
        <v>1559</v>
      </c>
      <c r="AG359" s="7" t="s">
        <v>1558</v>
      </c>
      <c r="AH359" s="7" t="s">
        <v>75</v>
      </c>
      <c r="AI359" s="7" t="s">
        <v>75</v>
      </c>
      <c r="AJ359" s="7" t="s">
        <v>74</v>
      </c>
      <c r="AK359" s="7" t="s">
        <v>74</v>
      </c>
      <c r="AL359" s="7" t="s">
        <v>74</v>
      </c>
      <c r="AM359" s="7" t="s">
        <v>74</v>
      </c>
      <c r="AN359" s="7" t="s">
        <v>74</v>
      </c>
      <c r="AO359" s="10"/>
      <c r="AP359" s="10"/>
      <c r="AQ359" s="8" t="b">
        <v>0</v>
      </c>
      <c r="AR359" s="8">
        <v>-1</v>
      </c>
      <c r="AS359" s="8">
        <v>-1</v>
      </c>
      <c r="AT359" s="8">
        <v>-1</v>
      </c>
    </row>
    <row r="360" spans="1:46" ht="13.5" customHeight="1" x14ac:dyDescent="0.25">
      <c r="A360" s="7" t="s">
        <v>1592</v>
      </c>
      <c r="B360" s="7" t="s">
        <v>99</v>
      </c>
      <c r="C360" s="7" t="s">
        <v>99</v>
      </c>
      <c r="D360" s="7" t="s">
        <v>1</v>
      </c>
      <c r="E360" s="8" t="b">
        <v>0</v>
      </c>
      <c r="F360" s="7" t="s">
        <v>1593</v>
      </c>
      <c r="G360" s="7" t="s">
        <v>66</v>
      </c>
      <c r="H360" s="7" t="s">
        <v>1594</v>
      </c>
      <c r="I360" s="7" t="s">
        <v>99</v>
      </c>
      <c r="J360" s="7" t="s">
        <v>68</v>
      </c>
      <c r="K360" s="7" t="s">
        <v>69</v>
      </c>
      <c r="L360" s="9">
        <v>39630</v>
      </c>
      <c r="M360" s="7" t="s">
        <v>70</v>
      </c>
      <c r="N360" s="7" t="s">
        <v>1595</v>
      </c>
      <c r="O360" s="7" t="s">
        <v>1592</v>
      </c>
      <c r="P360" s="7" t="s">
        <v>72</v>
      </c>
      <c r="Q360" s="7" t="s">
        <v>73</v>
      </c>
      <c r="R360" s="7" t="s">
        <v>74</v>
      </c>
      <c r="S360" s="7" t="s">
        <v>74</v>
      </c>
      <c r="T360" s="7" t="s">
        <v>177</v>
      </c>
      <c r="U360" s="7" t="s">
        <v>74</v>
      </c>
      <c r="V360" s="7" t="s">
        <v>74</v>
      </c>
      <c r="W360" s="7" t="s">
        <v>74</v>
      </c>
      <c r="X360" s="7" t="s">
        <v>75</v>
      </c>
      <c r="Y360" s="7" t="s">
        <v>76</v>
      </c>
      <c r="Z360" s="7" t="s">
        <v>75</v>
      </c>
      <c r="AA360" s="7" t="s">
        <v>76</v>
      </c>
      <c r="AB360" s="7" t="s">
        <v>76</v>
      </c>
      <c r="AC360" s="7" t="s">
        <v>74</v>
      </c>
      <c r="AD360" s="7" t="s">
        <v>74</v>
      </c>
      <c r="AE360" s="7" t="s">
        <v>77</v>
      </c>
      <c r="AF360" s="7" t="s">
        <v>78</v>
      </c>
      <c r="AG360" s="7" t="s">
        <v>79</v>
      </c>
      <c r="AH360" s="7" t="s">
        <v>75</v>
      </c>
      <c r="AI360" s="7" t="s">
        <v>75</v>
      </c>
      <c r="AJ360" s="7" t="s">
        <v>74</v>
      </c>
      <c r="AK360" s="7" t="s">
        <v>1596</v>
      </c>
      <c r="AL360" s="7" t="s">
        <v>74</v>
      </c>
      <c r="AM360" s="7" t="s">
        <v>74</v>
      </c>
      <c r="AN360" s="7" t="s">
        <v>74</v>
      </c>
      <c r="AO360" s="10"/>
      <c r="AP360" s="10"/>
      <c r="AQ360" s="8" t="b">
        <v>0</v>
      </c>
      <c r="AR360" s="8">
        <v>-1</v>
      </c>
      <c r="AS360" s="8">
        <v>-1</v>
      </c>
      <c r="AT360" s="8">
        <v>-1</v>
      </c>
    </row>
    <row r="361" spans="1:46" ht="13.5" customHeight="1" x14ac:dyDescent="0.25">
      <c r="A361" s="7" t="s">
        <v>1597</v>
      </c>
      <c r="B361" s="7" t="s">
        <v>387</v>
      </c>
      <c r="C361" s="7" t="s">
        <v>99</v>
      </c>
      <c r="D361" s="7" t="s">
        <v>1</v>
      </c>
      <c r="E361" s="8" t="b">
        <v>0</v>
      </c>
      <c r="F361" s="7" t="s">
        <v>1598</v>
      </c>
      <c r="G361" s="7" t="s">
        <v>66</v>
      </c>
      <c r="H361" s="7" t="s">
        <v>1599</v>
      </c>
      <c r="I361" s="7" t="s">
        <v>1600</v>
      </c>
      <c r="J361" s="7" t="s">
        <v>68</v>
      </c>
      <c r="K361" s="7" t="s">
        <v>69</v>
      </c>
      <c r="L361" s="9">
        <v>39630</v>
      </c>
      <c r="M361" s="7" t="s">
        <v>70</v>
      </c>
      <c r="N361" s="7" t="s">
        <v>1601</v>
      </c>
      <c r="O361" s="7" t="s">
        <v>1597</v>
      </c>
      <c r="P361" s="7" t="s">
        <v>72</v>
      </c>
      <c r="Q361" s="7" t="s">
        <v>74</v>
      </c>
      <c r="R361" s="7" t="s">
        <v>74</v>
      </c>
      <c r="S361" s="7" t="s">
        <v>74</v>
      </c>
      <c r="T361" s="7" t="s">
        <v>177</v>
      </c>
      <c r="U361" s="7" t="s">
        <v>74</v>
      </c>
      <c r="V361" s="7" t="s">
        <v>74</v>
      </c>
      <c r="W361" s="7" t="s">
        <v>74</v>
      </c>
      <c r="X361" s="7" t="s">
        <v>75</v>
      </c>
      <c r="Y361" s="7" t="s">
        <v>76</v>
      </c>
      <c r="Z361" s="7" t="s">
        <v>75</v>
      </c>
      <c r="AA361" s="7" t="s">
        <v>76</v>
      </c>
      <c r="AB361" s="7" t="s">
        <v>76</v>
      </c>
      <c r="AC361" s="7" t="s">
        <v>74</v>
      </c>
      <c r="AD361" s="7" t="s">
        <v>74</v>
      </c>
      <c r="AE361" s="7" t="s">
        <v>77</v>
      </c>
      <c r="AF361" s="7" t="s">
        <v>78</v>
      </c>
      <c r="AG361" s="7" t="s">
        <v>79</v>
      </c>
      <c r="AH361" s="7" t="s">
        <v>75</v>
      </c>
      <c r="AI361" s="7" t="s">
        <v>75</v>
      </c>
      <c r="AJ361" s="7" t="s">
        <v>74</v>
      </c>
      <c r="AK361" s="7" t="s">
        <v>74</v>
      </c>
      <c r="AL361" s="7" t="s">
        <v>74</v>
      </c>
      <c r="AM361" s="7" t="s">
        <v>74</v>
      </c>
      <c r="AN361" s="7" t="s">
        <v>74</v>
      </c>
      <c r="AO361" s="10"/>
      <c r="AP361" s="10"/>
      <c r="AQ361" s="8" t="b">
        <v>0</v>
      </c>
      <c r="AR361" s="8">
        <v>-1</v>
      </c>
      <c r="AS361" s="8">
        <v>-1</v>
      </c>
      <c r="AT361" s="8">
        <v>-1</v>
      </c>
    </row>
    <row r="362" spans="1:46" ht="13.5" customHeight="1" x14ac:dyDescent="0.25">
      <c r="A362" s="7" t="s">
        <v>1602</v>
      </c>
      <c r="B362" s="7" t="s">
        <v>151</v>
      </c>
      <c r="C362" s="7" t="s">
        <v>151</v>
      </c>
      <c r="D362" s="7" t="s">
        <v>1</v>
      </c>
      <c r="E362" s="8" t="b">
        <v>1</v>
      </c>
      <c r="F362" s="7" t="s">
        <v>1603</v>
      </c>
      <c r="G362" s="7" t="s">
        <v>74</v>
      </c>
      <c r="H362" s="7" t="s">
        <v>1604</v>
      </c>
      <c r="I362" s="7" t="s">
        <v>1600</v>
      </c>
      <c r="J362" s="7" t="s">
        <v>68</v>
      </c>
      <c r="K362" s="7" t="s">
        <v>69</v>
      </c>
      <c r="L362" s="9">
        <v>39904</v>
      </c>
      <c r="M362" s="7" t="s">
        <v>70</v>
      </c>
      <c r="N362" s="7" t="s">
        <v>1605</v>
      </c>
      <c r="O362" s="7" t="s">
        <v>1602</v>
      </c>
      <c r="P362" s="7" t="s">
        <v>72</v>
      </c>
      <c r="Q362" s="7" t="s">
        <v>73</v>
      </c>
      <c r="R362" s="7" t="s">
        <v>74</v>
      </c>
      <c r="S362" s="7" t="s">
        <v>74</v>
      </c>
      <c r="T362" s="7" t="s">
        <v>177</v>
      </c>
      <c r="U362" s="7" t="s">
        <v>74</v>
      </c>
      <c r="V362" s="7" t="s">
        <v>74</v>
      </c>
      <c r="W362" s="7" t="s">
        <v>74</v>
      </c>
      <c r="X362" s="7" t="s">
        <v>75</v>
      </c>
      <c r="Y362" s="7" t="s">
        <v>76</v>
      </c>
      <c r="Z362" s="7" t="s">
        <v>75</v>
      </c>
      <c r="AA362" s="7" t="s">
        <v>76</v>
      </c>
      <c r="AB362" s="7" t="s">
        <v>76</v>
      </c>
      <c r="AC362" s="7" t="s">
        <v>74</v>
      </c>
      <c r="AD362" s="7" t="s">
        <v>74</v>
      </c>
      <c r="AE362" s="7" t="s">
        <v>77</v>
      </c>
      <c r="AF362" s="7" t="s">
        <v>156</v>
      </c>
      <c r="AG362" s="7" t="s">
        <v>157</v>
      </c>
      <c r="AH362" s="7" t="s">
        <v>75</v>
      </c>
      <c r="AI362" s="7" t="s">
        <v>75</v>
      </c>
      <c r="AJ362" s="7" t="s">
        <v>74</v>
      </c>
      <c r="AK362" s="7" t="s">
        <v>158</v>
      </c>
      <c r="AL362" s="7" t="s">
        <v>74</v>
      </c>
      <c r="AM362" s="7" t="s">
        <v>74</v>
      </c>
      <c r="AN362" s="7" t="s">
        <v>74</v>
      </c>
      <c r="AO362" s="10"/>
      <c r="AP362" s="10"/>
      <c r="AQ362" s="8" t="b">
        <v>0</v>
      </c>
      <c r="AR362" s="8">
        <v>-1</v>
      </c>
      <c r="AS362" s="8">
        <v>-1</v>
      </c>
      <c r="AT362" s="8">
        <v>-1</v>
      </c>
    </row>
    <row r="363" spans="1:46" ht="13.5" customHeight="1" x14ac:dyDescent="0.25">
      <c r="A363" s="7" t="s">
        <v>1606</v>
      </c>
      <c r="B363" s="7" t="s">
        <v>98</v>
      </c>
      <c r="C363" s="7" t="s">
        <v>99</v>
      </c>
      <c r="D363" s="7" t="s">
        <v>1</v>
      </c>
      <c r="E363" s="8" t="b">
        <v>0</v>
      </c>
      <c r="F363" s="7" t="s">
        <v>1607</v>
      </c>
      <c r="G363" s="7" t="s">
        <v>90</v>
      </c>
      <c r="H363" s="7" t="s">
        <v>1608</v>
      </c>
      <c r="I363" s="7" t="s">
        <v>1609</v>
      </c>
      <c r="J363" s="7" t="s">
        <v>68</v>
      </c>
      <c r="K363" s="7" t="s">
        <v>69</v>
      </c>
      <c r="L363" s="9">
        <v>38169</v>
      </c>
      <c r="M363" s="7" t="s">
        <v>70</v>
      </c>
      <c r="N363" s="7" t="s">
        <v>1610</v>
      </c>
      <c r="O363" s="7" t="s">
        <v>1606</v>
      </c>
      <c r="P363" s="7" t="s">
        <v>72</v>
      </c>
      <c r="Q363" s="7" t="s">
        <v>73</v>
      </c>
      <c r="R363" s="7" t="s">
        <v>74</v>
      </c>
      <c r="S363" s="7" t="s">
        <v>74</v>
      </c>
      <c r="T363" s="7" t="s">
        <v>74</v>
      </c>
      <c r="U363" s="7" t="s">
        <v>74</v>
      </c>
      <c r="V363" s="7" t="s">
        <v>74</v>
      </c>
      <c r="W363" s="7" t="s">
        <v>74</v>
      </c>
      <c r="X363" s="7" t="s">
        <v>75</v>
      </c>
      <c r="Y363" s="7" t="s">
        <v>76</v>
      </c>
      <c r="Z363" s="7" t="s">
        <v>75</v>
      </c>
      <c r="AA363" s="7" t="s">
        <v>76</v>
      </c>
      <c r="AB363" s="7" t="s">
        <v>76</v>
      </c>
      <c r="AC363" s="7" t="s">
        <v>74</v>
      </c>
      <c r="AD363" s="7" t="s">
        <v>74</v>
      </c>
      <c r="AE363" s="7" t="s">
        <v>77</v>
      </c>
      <c r="AF363" s="7" t="s">
        <v>224</v>
      </c>
      <c r="AG363" s="7" t="s">
        <v>225</v>
      </c>
      <c r="AH363" s="7" t="s">
        <v>76</v>
      </c>
      <c r="AI363" s="7" t="s">
        <v>75</v>
      </c>
      <c r="AJ363" s="7" t="s">
        <v>74</v>
      </c>
      <c r="AK363" s="7" t="s">
        <v>1611</v>
      </c>
      <c r="AL363" s="7" t="s">
        <v>74</v>
      </c>
      <c r="AM363" s="7" t="s">
        <v>74</v>
      </c>
      <c r="AN363" s="7" t="s">
        <v>74</v>
      </c>
      <c r="AO363" s="10"/>
      <c r="AP363" s="10"/>
      <c r="AQ363" s="8" t="b">
        <v>0</v>
      </c>
      <c r="AR363" s="8">
        <v>-1</v>
      </c>
      <c r="AS363" s="8">
        <v>-1</v>
      </c>
      <c r="AT363" s="8">
        <v>-1</v>
      </c>
    </row>
    <row r="364" spans="1:46" ht="13.5" customHeight="1" x14ac:dyDescent="0.25">
      <c r="A364" s="7" t="s">
        <v>1612</v>
      </c>
      <c r="B364" s="7" t="s">
        <v>387</v>
      </c>
      <c r="C364" s="7" t="s">
        <v>99</v>
      </c>
      <c r="D364" s="7" t="s">
        <v>1</v>
      </c>
      <c r="E364" s="8" t="b">
        <v>0</v>
      </c>
      <c r="F364" s="7" t="s">
        <v>1613</v>
      </c>
      <c r="G364" s="7" t="s">
        <v>66</v>
      </c>
      <c r="H364" s="7" t="s">
        <v>1614</v>
      </c>
      <c r="I364" s="7" t="s">
        <v>1612</v>
      </c>
      <c r="J364" s="7" t="s">
        <v>68</v>
      </c>
      <c r="K364" s="7" t="s">
        <v>69</v>
      </c>
      <c r="L364" s="9">
        <v>39630</v>
      </c>
      <c r="M364" s="7" t="s">
        <v>70</v>
      </c>
      <c r="N364" s="7" t="s">
        <v>1615</v>
      </c>
      <c r="O364" s="7" t="s">
        <v>1612</v>
      </c>
      <c r="P364" s="7" t="s">
        <v>72</v>
      </c>
      <c r="Q364" s="7" t="s">
        <v>74</v>
      </c>
      <c r="R364" s="7" t="s">
        <v>74</v>
      </c>
      <c r="S364" s="7" t="s">
        <v>74</v>
      </c>
      <c r="T364" s="7" t="s">
        <v>74</v>
      </c>
      <c r="U364" s="7" t="s">
        <v>74</v>
      </c>
      <c r="V364" s="7" t="s">
        <v>74</v>
      </c>
      <c r="W364" s="7" t="s">
        <v>74</v>
      </c>
      <c r="X364" s="7" t="s">
        <v>75</v>
      </c>
      <c r="Y364" s="7" t="s">
        <v>76</v>
      </c>
      <c r="Z364" s="7" t="s">
        <v>75</v>
      </c>
      <c r="AA364" s="7" t="s">
        <v>76</v>
      </c>
      <c r="AB364" s="7" t="s">
        <v>76</v>
      </c>
      <c r="AC364" s="7" t="s">
        <v>74</v>
      </c>
      <c r="AD364" s="7" t="s">
        <v>74</v>
      </c>
      <c r="AE364" s="7" t="s">
        <v>77</v>
      </c>
      <c r="AF364" s="7" t="s">
        <v>78</v>
      </c>
      <c r="AG364" s="7" t="s">
        <v>79</v>
      </c>
      <c r="AH364" s="7" t="s">
        <v>75</v>
      </c>
      <c r="AI364" s="7" t="s">
        <v>75</v>
      </c>
      <c r="AJ364" s="7" t="s">
        <v>74</v>
      </c>
      <c r="AK364" s="7" t="s">
        <v>74</v>
      </c>
      <c r="AL364" s="7" t="s">
        <v>74</v>
      </c>
      <c r="AM364" s="7" t="s">
        <v>74</v>
      </c>
      <c r="AN364" s="7" t="s">
        <v>74</v>
      </c>
      <c r="AO364" s="10"/>
      <c r="AP364" s="10"/>
      <c r="AQ364" s="8" t="b">
        <v>0</v>
      </c>
      <c r="AR364" s="8">
        <v>-1</v>
      </c>
      <c r="AS364" s="8">
        <v>-1</v>
      </c>
      <c r="AT364" s="8">
        <v>-1</v>
      </c>
    </row>
    <row r="365" spans="1:46" ht="13.5" customHeight="1" x14ac:dyDescent="0.25">
      <c r="A365" s="7" t="s">
        <v>1616</v>
      </c>
      <c r="B365" s="7" t="s">
        <v>99</v>
      </c>
      <c r="C365" s="7" t="s">
        <v>99</v>
      </c>
      <c r="D365" s="7" t="s">
        <v>1</v>
      </c>
      <c r="E365" s="8" t="b">
        <v>0</v>
      </c>
      <c r="F365" s="7" t="s">
        <v>1617</v>
      </c>
      <c r="G365" s="7" t="s">
        <v>66</v>
      </c>
      <c r="H365" s="7" t="s">
        <v>1618</v>
      </c>
      <c r="I365" s="7" t="s">
        <v>1619</v>
      </c>
      <c r="J365" s="7" t="s">
        <v>68</v>
      </c>
      <c r="K365" s="7" t="s">
        <v>69</v>
      </c>
      <c r="L365" s="9">
        <v>39630</v>
      </c>
      <c r="M365" s="7" t="s">
        <v>70</v>
      </c>
      <c r="N365" s="7" t="s">
        <v>1620</v>
      </c>
      <c r="O365" s="7" t="s">
        <v>1616</v>
      </c>
      <c r="P365" s="7" t="s">
        <v>72</v>
      </c>
      <c r="Q365" s="7" t="s">
        <v>74</v>
      </c>
      <c r="R365" s="7" t="s">
        <v>74</v>
      </c>
      <c r="S365" s="7" t="s">
        <v>74</v>
      </c>
      <c r="T365" s="7" t="s">
        <v>74</v>
      </c>
      <c r="U365" s="7" t="s">
        <v>74</v>
      </c>
      <c r="V365" s="7" t="s">
        <v>74</v>
      </c>
      <c r="W365" s="7" t="s">
        <v>74</v>
      </c>
      <c r="X365" s="7" t="s">
        <v>75</v>
      </c>
      <c r="Y365" s="7" t="s">
        <v>76</v>
      </c>
      <c r="Z365" s="7" t="s">
        <v>75</v>
      </c>
      <c r="AA365" s="7" t="s">
        <v>76</v>
      </c>
      <c r="AB365" s="7" t="s">
        <v>76</v>
      </c>
      <c r="AC365" s="7" t="s">
        <v>74</v>
      </c>
      <c r="AD365" s="7" t="s">
        <v>74</v>
      </c>
      <c r="AE365" s="7" t="s">
        <v>77</v>
      </c>
      <c r="AF365" s="7" t="s">
        <v>78</v>
      </c>
      <c r="AG365" s="7" t="s">
        <v>79</v>
      </c>
      <c r="AH365" s="7" t="s">
        <v>75</v>
      </c>
      <c r="AI365" s="7" t="s">
        <v>75</v>
      </c>
      <c r="AJ365" s="7" t="s">
        <v>74</v>
      </c>
      <c r="AK365" s="7" t="s">
        <v>74</v>
      </c>
      <c r="AL365" s="7" t="s">
        <v>74</v>
      </c>
      <c r="AM365" s="7" t="s">
        <v>74</v>
      </c>
      <c r="AN365" s="7" t="s">
        <v>74</v>
      </c>
      <c r="AO365" s="10"/>
      <c r="AP365" s="10"/>
      <c r="AQ365" s="8" t="b">
        <v>0</v>
      </c>
      <c r="AR365" s="8">
        <v>-1</v>
      </c>
      <c r="AS365" s="8">
        <v>-1</v>
      </c>
      <c r="AT365" s="8">
        <v>-1</v>
      </c>
    </row>
    <row r="366" spans="1:46" ht="13.5" customHeight="1" x14ac:dyDescent="0.25">
      <c r="A366" s="7" t="s">
        <v>1621</v>
      </c>
      <c r="B366" s="7" t="s">
        <v>479</v>
      </c>
      <c r="C366" s="7" t="s">
        <v>151</v>
      </c>
      <c r="D366" s="7" t="s">
        <v>1</v>
      </c>
      <c r="E366" s="8" t="b">
        <v>0</v>
      </c>
      <c r="F366" s="7" t="s">
        <v>1622</v>
      </c>
      <c r="G366" s="7" t="s">
        <v>74</v>
      </c>
      <c r="H366" s="7" t="s">
        <v>1623</v>
      </c>
      <c r="I366" s="7" t="s">
        <v>1621</v>
      </c>
      <c r="J366" s="7" t="s">
        <v>68</v>
      </c>
      <c r="K366" s="7" t="s">
        <v>69</v>
      </c>
      <c r="L366" s="9">
        <v>39630</v>
      </c>
      <c r="M366" s="7" t="s">
        <v>70</v>
      </c>
      <c r="N366" s="7" t="s">
        <v>1624</v>
      </c>
      <c r="O366" s="7" t="s">
        <v>1621</v>
      </c>
      <c r="P366" s="7" t="s">
        <v>72</v>
      </c>
      <c r="Q366" s="7" t="s">
        <v>74</v>
      </c>
      <c r="R366" s="7" t="s">
        <v>74</v>
      </c>
      <c r="S366" s="7" t="s">
        <v>74</v>
      </c>
      <c r="T366" s="7" t="s">
        <v>74</v>
      </c>
      <c r="U366" s="7" t="s">
        <v>74</v>
      </c>
      <c r="V366" s="7" t="s">
        <v>74</v>
      </c>
      <c r="W366" s="7" t="s">
        <v>74</v>
      </c>
      <c r="X366" s="7" t="s">
        <v>75</v>
      </c>
      <c r="Y366" s="7" t="s">
        <v>76</v>
      </c>
      <c r="Z366" s="7" t="s">
        <v>75</v>
      </c>
      <c r="AA366" s="7" t="s">
        <v>76</v>
      </c>
      <c r="AB366" s="7" t="s">
        <v>76</v>
      </c>
      <c r="AC366" s="7" t="s">
        <v>74</v>
      </c>
      <c r="AD366" s="7" t="s">
        <v>74</v>
      </c>
      <c r="AE366" s="7" t="s">
        <v>77</v>
      </c>
      <c r="AF366" s="7" t="s">
        <v>480</v>
      </c>
      <c r="AG366" s="7" t="s">
        <v>478</v>
      </c>
      <c r="AH366" s="7" t="s">
        <v>75</v>
      </c>
      <c r="AI366" s="7" t="s">
        <v>75</v>
      </c>
      <c r="AJ366" s="7" t="s">
        <v>74</v>
      </c>
      <c r="AK366" s="7" t="s">
        <v>74</v>
      </c>
      <c r="AL366" s="7" t="s">
        <v>74</v>
      </c>
      <c r="AM366" s="7" t="s">
        <v>74</v>
      </c>
      <c r="AN366" s="7" t="s">
        <v>74</v>
      </c>
      <c r="AO366" s="10"/>
      <c r="AP366" s="10"/>
      <c r="AQ366" s="8" t="b">
        <v>0</v>
      </c>
      <c r="AR366" s="8">
        <v>-1</v>
      </c>
      <c r="AS366" s="8">
        <v>-1</v>
      </c>
      <c r="AT366" s="8">
        <v>-1</v>
      </c>
    </row>
    <row r="367" spans="1:46" ht="13.5" customHeight="1" x14ac:dyDescent="0.25">
      <c r="A367" s="7" t="s">
        <v>1625</v>
      </c>
      <c r="B367" s="7" t="s">
        <v>247</v>
      </c>
      <c r="C367" s="7" t="s">
        <v>99</v>
      </c>
      <c r="D367" s="7" t="s">
        <v>1</v>
      </c>
      <c r="E367" s="8" t="b">
        <v>0</v>
      </c>
      <c r="F367" s="7" t="s">
        <v>1626</v>
      </c>
      <c r="G367" s="7" t="s">
        <v>90</v>
      </c>
      <c r="H367" s="7" t="s">
        <v>1083</v>
      </c>
      <c r="I367" s="7" t="s">
        <v>1084</v>
      </c>
      <c r="J367" s="7" t="s">
        <v>68</v>
      </c>
      <c r="K367" s="7" t="s">
        <v>69</v>
      </c>
      <c r="L367" s="9">
        <v>39630</v>
      </c>
      <c r="M367" s="7" t="s">
        <v>70</v>
      </c>
      <c r="N367" s="7" t="s">
        <v>1627</v>
      </c>
      <c r="O367" s="7" t="s">
        <v>1625</v>
      </c>
      <c r="P367" s="7" t="s">
        <v>94</v>
      </c>
      <c r="Q367" s="7" t="s">
        <v>74</v>
      </c>
      <c r="R367" s="7" t="s">
        <v>74</v>
      </c>
      <c r="S367" s="7" t="s">
        <v>74</v>
      </c>
      <c r="T367" s="7" t="s">
        <v>74</v>
      </c>
      <c r="U367" s="7" t="s">
        <v>74</v>
      </c>
      <c r="V367" s="7" t="s">
        <v>232</v>
      </c>
      <c r="W367" s="7" t="s">
        <v>233</v>
      </c>
      <c r="X367" s="7" t="s">
        <v>76</v>
      </c>
      <c r="Y367" s="7" t="s">
        <v>76</v>
      </c>
      <c r="Z367" s="7" t="s">
        <v>75</v>
      </c>
      <c r="AA367" s="7" t="s">
        <v>76</v>
      </c>
      <c r="AB367" s="7" t="s">
        <v>76</v>
      </c>
      <c r="AC367" s="7" t="s">
        <v>74</v>
      </c>
      <c r="AD367" s="7" t="s">
        <v>74</v>
      </c>
      <c r="AE367" s="7" t="s">
        <v>77</v>
      </c>
      <c r="AF367" s="7" t="s">
        <v>129</v>
      </c>
      <c r="AG367" s="7" t="s">
        <v>130</v>
      </c>
      <c r="AH367" s="7" t="s">
        <v>76</v>
      </c>
      <c r="AI367" s="7" t="s">
        <v>76</v>
      </c>
      <c r="AJ367" s="7" t="s">
        <v>74</v>
      </c>
      <c r="AK367" s="7" t="s">
        <v>74</v>
      </c>
      <c r="AL367" s="7" t="s">
        <v>74</v>
      </c>
      <c r="AM367" s="7" t="s">
        <v>74</v>
      </c>
      <c r="AN367" s="7" t="s">
        <v>74</v>
      </c>
      <c r="AO367" s="10"/>
      <c r="AP367" s="10"/>
      <c r="AQ367" s="8" t="b">
        <v>0</v>
      </c>
      <c r="AR367" s="8">
        <v>-1</v>
      </c>
      <c r="AS367" s="8">
        <v>-1</v>
      </c>
      <c r="AT367" s="8">
        <v>-1</v>
      </c>
    </row>
    <row r="368" spans="1:46" ht="13.5" customHeight="1" x14ac:dyDescent="0.25">
      <c r="A368" s="7" t="s">
        <v>1628</v>
      </c>
      <c r="B368" s="7" t="s">
        <v>247</v>
      </c>
      <c r="C368" s="7" t="s">
        <v>99</v>
      </c>
      <c r="D368" s="7" t="s">
        <v>1</v>
      </c>
      <c r="E368" s="8" t="b">
        <v>0</v>
      </c>
      <c r="F368" s="7" t="s">
        <v>1629</v>
      </c>
      <c r="G368" s="7" t="s">
        <v>66</v>
      </c>
      <c r="H368" s="7" t="s">
        <v>1630</v>
      </c>
      <c r="I368" s="7" t="s">
        <v>247</v>
      </c>
      <c r="J368" s="7" t="s">
        <v>68</v>
      </c>
      <c r="K368" s="7" t="s">
        <v>69</v>
      </c>
      <c r="L368" s="9">
        <v>39630</v>
      </c>
      <c r="M368" s="7" t="s">
        <v>70</v>
      </c>
      <c r="N368" s="7" t="s">
        <v>1631</v>
      </c>
      <c r="O368" s="7" t="s">
        <v>1628</v>
      </c>
      <c r="P368" s="7" t="s">
        <v>94</v>
      </c>
      <c r="Q368" s="7" t="s">
        <v>74</v>
      </c>
      <c r="R368" s="7" t="s">
        <v>74</v>
      </c>
      <c r="S368" s="7" t="s">
        <v>74</v>
      </c>
      <c r="T368" s="7" t="s">
        <v>74</v>
      </c>
      <c r="U368" s="7" t="s">
        <v>74</v>
      </c>
      <c r="V368" s="7" t="s">
        <v>74</v>
      </c>
      <c r="W368" s="7" t="s">
        <v>74</v>
      </c>
      <c r="X368" s="7" t="s">
        <v>76</v>
      </c>
      <c r="Y368" s="7" t="s">
        <v>76</v>
      </c>
      <c r="Z368" s="7" t="s">
        <v>75</v>
      </c>
      <c r="AA368" s="7" t="s">
        <v>76</v>
      </c>
      <c r="AB368" s="7" t="s">
        <v>76</v>
      </c>
      <c r="AC368" s="7" t="s">
        <v>74</v>
      </c>
      <c r="AD368" s="7" t="s">
        <v>74</v>
      </c>
      <c r="AE368" s="7" t="s">
        <v>77</v>
      </c>
      <c r="AF368" s="7" t="s">
        <v>129</v>
      </c>
      <c r="AG368" s="7" t="s">
        <v>130</v>
      </c>
      <c r="AH368" s="7" t="s">
        <v>76</v>
      </c>
      <c r="AI368" s="7" t="s">
        <v>76</v>
      </c>
      <c r="AJ368" s="7" t="s">
        <v>74</v>
      </c>
      <c r="AK368" s="7" t="s">
        <v>74</v>
      </c>
      <c r="AL368" s="7" t="s">
        <v>74</v>
      </c>
      <c r="AM368" s="7" t="s">
        <v>74</v>
      </c>
      <c r="AN368" s="7" t="s">
        <v>74</v>
      </c>
      <c r="AO368" s="10"/>
      <c r="AP368" s="10"/>
      <c r="AQ368" s="8" t="b">
        <v>0</v>
      </c>
      <c r="AR368" s="8">
        <v>-1</v>
      </c>
      <c r="AS368" s="8">
        <v>-1</v>
      </c>
      <c r="AT368" s="8">
        <v>-1</v>
      </c>
    </row>
    <row r="369" spans="1:46" ht="13.5" customHeight="1" x14ac:dyDescent="0.25">
      <c r="A369" s="7" t="s">
        <v>1632</v>
      </c>
      <c r="B369" s="7" t="s">
        <v>151</v>
      </c>
      <c r="C369" s="7" t="s">
        <v>151</v>
      </c>
      <c r="D369" s="7" t="s">
        <v>1</v>
      </c>
      <c r="E369" s="8" t="b">
        <v>0</v>
      </c>
      <c r="F369" s="7" t="s">
        <v>1633</v>
      </c>
      <c r="G369" s="7" t="s">
        <v>66</v>
      </c>
      <c r="H369" s="7" t="s">
        <v>1634</v>
      </c>
      <c r="I369" s="7" t="s">
        <v>1635</v>
      </c>
      <c r="J369" s="7" t="s">
        <v>68</v>
      </c>
      <c r="K369" s="7" t="s">
        <v>69</v>
      </c>
      <c r="L369" s="9">
        <v>39630</v>
      </c>
      <c r="M369" s="7" t="s">
        <v>70</v>
      </c>
      <c r="N369" s="7" t="s">
        <v>1636</v>
      </c>
      <c r="O369" s="7" t="s">
        <v>1632</v>
      </c>
      <c r="P369" s="7" t="s">
        <v>72</v>
      </c>
      <c r="Q369" s="7" t="s">
        <v>74</v>
      </c>
      <c r="R369" s="7" t="s">
        <v>74</v>
      </c>
      <c r="S369" s="7" t="s">
        <v>74</v>
      </c>
      <c r="T369" s="7" t="s">
        <v>74</v>
      </c>
      <c r="U369" s="7" t="s">
        <v>74</v>
      </c>
      <c r="V369" s="7" t="s">
        <v>74</v>
      </c>
      <c r="W369" s="7" t="s">
        <v>74</v>
      </c>
      <c r="X369" s="7" t="s">
        <v>75</v>
      </c>
      <c r="Y369" s="7" t="s">
        <v>76</v>
      </c>
      <c r="Z369" s="7" t="s">
        <v>75</v>
      </c>
      <c r="AA369" s="7" t="s">
        <v>76</v>
      </c>
      <c r="AB369" s="7" t="s">
        <v>76</v>
      </c>
      <c r="AC369" s="7" t="s">
        <v>74</v>
      </c>
      <c r="AD369" s="7" t="s">
        <v>74</v>
      </c>
      <c r="AE369" s="7" t="s">
        <v>77</v>
      </c>
      <c r="AF369" s="7" t="s">
        <v>285</v>
      </c>
      <c r="AG369" s="7" t="s">
        <v>286</v>
      </c>
      <c r="AH369" s="7" t="s">
        <v>75</v>
      </c>
      <c r="AI369" s="7" t="s">
        <v>75</v>
      </c>
      <c r="AJ369" s="7" t="s">
        <v>74</v>
      </c>
      <c r="AK369" s="7" t="s">
        <v>74</v>
      </c>
      <c r="AL369" s="7" t="s">
        <v>74</v>
      </c>
      <c r="AM369" s="7" t="s">
        <v>74</v>
      </c>
      <c r="AN369" s="7" t="s">
        <v>74</v>
      </c>
      <c r="AO369" s="10"/>
      <c r="AP369" s="10"/>
      <c r="AQ369" s="8" t="b">
        <v>0</v>
      </c>
      <c r="AR369" s="8">
        <v>-1</v>
      </c>
      <c r="AS369" s="8">
        <v>-1</v>
      </c>
      <c r="AT369" s="8">
        <v>-1</v>
      </c>
    </row>
    <row r="370" spans="1:46" ht="13.5" customHeight="1" x14ac:dyDescent="0.25">
      <c r="A370" s="7" t="s">
        <v>1637</v>
      </c>
      <c r="B370" s="7" t="s">
        <v>387</v>
      </c>
      <c r="C370" s="7" t="s">
        <v>99</v>
      </c>
      <c r="D370" s="7" t="s">
        <v>1</v>
      </c>
      <c r="E370" s="8" t="b">
        <v>0</v>
      </c>
      <c r="F370" s="7" t="s">
        <v>1638</v>
      </c>
      <c r="G370" s="7" t="s">
        <v>66</v>
      </c>
      <c r="H370" s="7" t="s">
        <v>1639</v>
      </c>
      <c r="I370" s="7" t="s">
        <v>1637</v>
      </c>
      <c r="J370" s="7" t="s">
        <v>68</v>
      </c>
      <c r="K370" s="7" t="s">
        <v>69</v>
      </c>
      <c r="L370" s="9">
        <v>39630</v>
      </c>
      <c r="M370" s="7" t="s">
        <v>70</v>
      </c>
      <c r="N370" s="7" t="s">
        <v>1640</v>
      </c>
      <c r="O370" s="7" t="s">
        <v>1637</v>
      </c>
      <c r="P370" s="7" t="s">
        <v>72</v>
      </c>
      <c r="Q370" s="7" t="s">
        <v>74</v>
      </c>
      <c r="R370" s="7" t="s">
        <v>74</v>
      </c>
      <c r="S370" s="7" t="s">
        <v>74</v>
      </c>
      <c r="T370" s="7" t="s">
        <v>74</v>
      </c>
      <c r="U370" s="7" t="s">
        <v>74</v>
      </c>
      <c r="V370" s="7" t="s">
        <v>74</v>
      </c>
      <c r="W370" s="7" t="s">
        <v>74</v>
      </c>
      <c r="X370" s="7" t="s">
        <v>75</v>
      </c>
      <c r="Y370" s="7" t="s">
        <v>76</v>
      </c>
      <c r="Z370" s="7" t="s">
        <v>75</v>
      </c>
      <c r="AA370" s="7" t="s">
        <v>76</v>
      </c>
      <c r="AB370" s="7" t="s">
        <v>76</v>
      </c>
      <c r="AC370" s="7" t="s">
        <v>74</v>
      </c>
      <c r="AD370" s="7" t="s">
        <v>74</v>
      </c>
      <c r="AE370" s="7" t="s">
        <v>77</v>
      </c>
      <c r="AF370" s="7" t="s">
        <v>78</v>
      </c>
      <c r="AG370" s="7" t="s">
        <v>79</v>
      </c>
      <c r="AH370" s="7" t="s">
        <v>75</v>
      </c>
      <c r="AI370" s="7" t="s">
        <v>75</v>
      </c>
      <c r="AJ370" s="7" t="s">
        <v>74</v>
      </c>
      <c r="AK370" s="7" t="s">
        <v>1641</v>
      </c>
      <c r="AL370" s="7" t="s">
        <v>74</v>
      </c>
      <c r="AM370" s="7" t="s">
        <v>74</v>
      </c>
      <c r="AN370" s="7" t="s">
        <v>74</v>
      </c>
      <c r="AO370" s="10"/>
      <c r="AP370" s="10"/>
      <c r="AQ370" s="8" t="b">
        <v>0</v>
      </c>
      <c r="AR370" s="8">
        <v>-1</v>
      </c>
      <c r="AS370" s="8">
        <v>-1</v>
      </c>
      <c r="AT370" s="8">
        <v>-1</v>
      </c>
    </row>
    <row r="371" spans="1:46" ht="13.5" customHeight="1" x14ac:dyDescent="0.25">
      <c r="A371" s="7" t="s">
        <v>120</v>
      </c>
      <c r="B371" s="7" t="s">
        <v>64</v>
      </c>
      <c r="C371" s="7" t="s">
        <v>64</v>
      </c>
      <c r="D371" s="7" t="s">
        <v>1</v>
      </c>
      <c r="E371" s="8" t="b">
        <v>0</v>
      </c>
      <c r="F371" s="7" t="s">
        <v>119</v>
      </c>
      <c r="G371" s="7" t="s">
        <v>66</v>
      </c>
      <c r="H371" s="7" t="s">
        <v>1642</v>
      </c>
      <c r="I371" s="7" t="s">
        <v>64</v>
      </c>
      <c r="J371" s="7" t="s">
        <v>68</v>
      </c>
      <c r="K371" s="7" t="s">
        <v>69</v>
      </c>
      <c r="L371" s="9">
        <v>39630</v>
      </c>
      <c r="M371" s="7" t="s">
        <v>70</v>
      </c>
      <c r="N371" s="7" t="s">
        <v>1643</v>
      </c>
      <c r="O371" s="7" t="s">
        <v>120</v>
      </c>
      <c r="P371" s="7" t="s">
        <v>365</v>
      </c>
      <c r="Q371" s="7" t="s">
        <v>73</v>
      </c>
      <c r="R371" s="7" t="s">
        <v>74</v>
      </c>
      <c r="S371" s="7" t="s">
        <v>74</v>
      </c>
      <c r="T371" s="7" t="s">
        <v>177</v>
      </c>
      <c r="U371" s="7" t="s">
        <v>74</v>
      </c>
      <c r="V371" s="7" t="s">
        <v>74</v>
      </c>
      <c r="W371" s="7" t="s">
        <v>74</v>
      </c>
      <c r="X371" s="7" t="s">
        <v>75</v>
      </c>
      <c r="Y371" s="7" t="s">
        <v>76</v>
      </c>
      <c r="Z371" s="7" t="s">
        <v>75</v>
      </c>
      <c r="AA371" s="7" t="s">
        <v>76</v>
      </c>
      <c r="AB371" s="7" t="s">
        <v>76</v>
      </c>
      <c r="AC371" s="7" t="s">
        <v>74</v>
      </c>
      <c r="AD371" s="7" t="s">
        <v>74</v>
      </c>
      <c r="AE371" s="7" t="s">
        <v>74</v>
      </c>
      <c r="AF371" s="7" t="s">
        <v>74</v>
      </c>
      <c r="AG371" s="7" t="s">
        <v>74</v>
      </c>
      <c r="AH371" s="7" t="s">
        <v>75</v>
      </c>
      <c r="AI371" s="7" t="s">
        <v>75</v>
      </c>
      <c r="AJ371" s="7" t="s">
        <v>74</v>
      </c>
      <c r="AK371" s="7" t="s">
        <v>74</v>
      </c>
      <c r="AL371" s="7" t="s">
        <v>74</v>
      </c>
      <c r="AM371" s="7" t="s">
        <v>74</v>
      </c>
      <c r="AN371" s="7" t="s">
        <v>74</v>
      </c>
      <c r="AO371" s="10"/>
      <c r="AP371" s="10"/>
      <c r="AQ371" s="8" t="b">
        <v>0</v>
      </c>
      <c r="AR371" s="8">
        <v>-1</v>
      </c>
      <c r="AS371" s="8">
        <v>-1</v>
      </c>
      <c r="AT371" s="8">
        <v>-1</v>
      </c>
    </row>
    <row r="372" spans="1:46" ht="13.5" customHeight="1" x14ac:dyDescent="0.25">
      <c r="A372" s="7" t="s">
        <v>1644</v>
      </c>
      <c r="B372" s="7" t="s">
        <v>64</v>
      </c>
      <c r="C372" s="7" t="s">
        <v>64</v>
      </c>
      <c r="D372" s="7" t="s">
        <v>1</v>
      </c>
      <c r="E372" s="8" t="b">
        <v>0</v>
      </c>
      <c r="F372" s="7" t="s">
        <v>1645</v>
      </c>
      <c r="G372" s="7" t="s">
        <v>66</v>
      </c>
      <c r="H372" s="7" t="s">
        <v>1646</v>
      </c>
      <c r="I372" s="7" t="s">
        <v>1647</v>
      </c>
      <c r="J372" s="7" t="s">
        <v>68</v>
      </c>
      <c r="K372" s="7" t="s">
        <v>69</v>
      </c>
      <c r="L372" s="9">
        <v>39904</v>
      </c>
      <c r="M372" s="7" t="s">
        <v>70</v>
      </c>
      <c r="N372" s="7" t="s">
        <v>1648</v>
      </c>
      <c r="O372" s="7" t="s">
        <v>1644</v>
      </c>
      <c r="P372" s="7" t="s">
        <v>365</v>
      </c>
      <c r="Q372" s="7" t="s">
        <v>73</v>
      </c>
      <c r="R372" s="7" t="s">
        <v>74</v>
      </c>
      <c r="S372" s="7" t="s">
        <v>74</v>
      </c>
      <c r="T372" s="7" t="s">
        <v>177</v>
      </c>
      <c r="U372" s="7" t="s">
        <v>74</v>
      </c>
      <c r="V372" s="7" t="s">
        <v>74</v>
      </c>
      <c r="W372" s="7" t="s">
        <v>74</v>
      </c>
      <c r="X372" s="7" t="s">
        <v>75</v>
      </c>
      <c r="Y372" s="7" t="s">
        <v>76</v>
      </c>
      <c r="Z372" s="7" t="s">
        <v>75</v>
      </c>
      <c r="AA372" s="7" t="s">
        <v>76</v>
      </c>
      <c r="AB372" s="7" t="s">
        <v>76</v>
      </c>
      <c r="AC372" s="7" t="s">
        <v>74</v>
      </c>
      <c r="AD372" s="7" t="s">
        <v>73</v>
      </c>
      <c r="AE372" s="7" t="s">
        <v>74</v>
      </c>
      <c r="AF372" s="7" t="s">
        <v>74</v>
      </c>
      <c r="AG372" s="7" t="s">
        <v>74</v>
      </c>
      <c r="AH372" s="7" t="s">
        <v>76</v>
      </c>
      <c r="AI372" s="7" t="s">
        <v>76</v>
      </c>
      <c r="AJ372" s="7" t="s">
        <v>74</v>
      </c>
      <c r="AK372" s="7" t="s">
        <v>266</v>
      </c>
      <c r="AL372" s="7" t="s">
        <v>74</v>
      </c>
      <c r="AM372" s="7" t="s">
        <v>74</v>
      </c>
      <c r="AN372" s="7" t="s">
        <v>74</v>
      </c>
      <c r="AO372" s="10"/>
      <c r="AP372" s="10"/>
      <c r="AQ372" s="8" t="b">
        <v>0</v>
      </c>
      <c r="AR372" s="8">
        <v>-1</v>
      </c>
      <c r="AS372" s="8">
        <v>-1</v>
      </c>
      <c r="AT372" s="8">
        <v>-1</v>
      </c>
    </row>
    <row r="373" spans="1:46" ht="13.5" customHeight="1" x14ac:dyDescent="0.25">
      <c r="A373" s="7" t="s">
        <v>1649</v>
      </c>
      <c r="B373" s="7" t="s">
        <v>64</v>
      </c>
      <c r="C373" s="7" t="s">
        <v>64</v>
      </c>
      <c r="D373" s="7" t="s">
        <v>1</v>
      </c>
      <c r="E373" s="8" t="b">
        <v>0</v>
      </c>
      <c r="F373" s="7" t="s">
        <v>1650</v>
      </c>
      <c r="G373" s="7" t="s">
        <v>66</v>
      </c>
      <c r="H373" s="7" t="s">
        <v>1651</v>
      </c>
      <c r="I373" s="7" t="s">
        <v>64</v>
      </c>
      <c r="J373" s="7" t="s">
        <v>68</v>
      </c>
      <c r="K373" s="7" t="s">
        <v>69</v>
      </c>
      <c r="L373" s="9">
        <v>39630</v>
      </c>
      <c r="M373" s="7" t="s">
        <v>70</v>
      </c>
      <c r="N373" s="7" t="s">
        <v>1652</v>
      </c>
      <c r="O373" s="7" t="s">
        <v>1649</v>
      </c>
      <c r="P373" s="7" t="s">
        <v>146</v>
      </c>
      <c r="Q373" s="7" t="s">
        <v>72</v>
      </c>
      <c r="R373" s="7" t="s">
        <v>74</v>
      </c>
      <c r="S373" s="7" t="s">
        <v>74</v>
      </c>
      <c r="T373" s="7" t="s">
        <v>74</v>
      </c>
      <c r="U373" s="7" t="s">
        <v>74</v>
      </c>
      <c r="V373" s="7" t="s">
        <v>74</v>
      </c>
      <c r="W373" s="7" t="s">
        <v>74</v>
      </c>
      <c r="X373" s="7" t="s">
        <v>75</v>
      </c>
      <c r="Y373" s="7" t="s">
        <v>76</v>
      </c>
      <c r="Z373" s="7" t="s">
        <v>76</v>
      </c>
      <c r="AA373" s="7" t="s">
        <v>76</v>
      </c>
      <c r="AB373" s="7" t="s">
        <v>75</v>
      </c>
      <c r="AC373" s="7" t="s">
        <v>119</v>
      </c>
      <c r="AD373" s="7" t="s">
        <v>120</v>
      </c>
      <c r="AE373" s="7" t="s">
        <v>77</v>
      </c>
      <c r="AF373" s="7" t="s">
        <v>119</v>
      </c>
      <c r="AG373" s="7" t="s">
        <v>120</v>
      </c>
      <c r="AH373" s="7" t="s">
        <v>75</v>
      </c>
      <c r="AI373" s="7" t="s">
        <v>75</v>
      </c>
      <c r="AJ373" s="7" t="s">
        <v>74</v>
      </c>
      <c r="AK373" s="7" t="s">
        <v>74</v>
      </c>
      <c r="AL373" s="7" t="s">
        <v>74</v>
      </c>
      <c r="AM373" s="7" t="s">
        <v>74</v>
      </c>
      <c r="AN373" s="7" t="s">
        <v>74</v>
      </c>
      <c r="AO373" s="10"/>
      <c r="AP373" s="10"/>
      <c r="AQ373" s="8" t="b">
        <v>0</v>
      </c>
      <c r="AR373" s="8">
        <v>-1</v>
      </c>
      <c r="AS373" s="8">
        <v>-1</v>
      </c>
      <c r="AT373" s="8">
        <v>-1</v>
      </c>
    </row>
    <row r="374" spans="1:46" ht="13.5" customHeight="1" x14ac:dyDescent="0.25">
      <c r="A374" s="7" t="s">
        <v>1653</v>
      </c>
      <c r="B374" s="7" t="s">
        <v>122</v>
      </c>
      <c r="C374" s="7" t="s">
        <v>64</v>
      </c>
      <c r="D374" s="7" t="s">
        <v>1</v>
      </c>
      <c r="E374" s="8" t="b">
        <v>0</v>
      </c>
      <c r="F374" s="7" t="s">
        <v>1654</v>
      </c>
      <c r="G374" s="7" t="s">
        <v>66</v>
      </c>
      <c r="H374" s="7" t="s">
        <v>1655</v>
      </c>
      <c r="I374" s="7" t="s">
        <v>1653</v>
      </c>
      <c r="J374" s="7" t="s">
        <v>68</v>
      </c>
      <c r="K374" s="7" t="s">
        <v>69</v>
      </c>
      <c r="L374" s="9">
        <v>39630</v>
      </c>
      <c r="M374" s="7" t="s">
        <v>70</v>
      </c>
      <c r="N374" s="7" t="s">
        <v>1656</v>
      </c>
      <c r="O374" s="7" t="s">
        <v>1653</v>
      </c>
      <c r="P374" s="7" t="s">
        <v>72</v>
      </c>
      <c r="Q374" s="7" t="s">
        <v>74</v>
      </c>
      <c r="R374" s="7" t="s">
        <v>74</v>
      </c>
      <c r="S374" s="7" t="s">
        <v>74</v>
      </c>
      <c r="T374" s="7" t="s">
        <v>74</v>
      </c>
      <c r="U374" s="7" t="s">
        <v>74</v>
      </c>
      <c r="V374" s="7" t="s">
        <v>74</v>
      </c>
      <c r="W374" s="7" t="s">
        <v>74</v>
      </c>
      <c r="X374" s="7" t="s">
        <v>75</v>
      </c>
      <c r="Y374" s="7" t="s">
        <v>76</v>
      </c>
      <c r="Z374" s="7" t="s">
        <v>75</v>
      </c>
      <c r="AA374" s="7" t="s">
        <v>76</v>
      </c>
      <c r="AB374" s="7" t="s">
        <v>76</v>
      </c>
      <c r="AC374" s="7" t="s">
        <v>74</v>
      </c>
      <c r="AD374" s="7" t="s">
        <v>74</v>
      </c>
      <c r="AE374" s="7" t="s">
        <v>77</v>
      </c>
      <c r="AF374" s="7" t="s">
        <v>119</v>
      </c>
      <c r="AG374" s="7" t="s">
        <v>120</v>
      </c>
      <c r="AH374" s="7" t="s">
        <v>75</v>
      </c>
      <c r="AI374" s="7" t="s">
        <v>75</v>
      </c>
      <c r="AJ374" s="7" t="s">
        <v>74</v>
      </c>
      <c r="AK374" s="7" t="s">
        <v>74</v>
      </c>
      <c r="AL374" s="7" t="s">
        <v>74</v>
      </c>
      <c r="AM374" s="7" t="s">
        <v>74</v>
      </c>
      <c r="AN374" s="7" t="s">
        <v>74</v>
      </c>
      <c r="AO374" s="10"/>
      <c r="AP374" s="10"/>
      <c r="AQ374" s="8" t="b">
        <v>0</v>
      </c>
      <c r="AR374" s="8">
        <v>-1</v>
      </c>
      <c r="AS374" s="8">
        <v>-1</v>
      </c>
      <c r="AT374" s="8">
        <v>-1</v>
      </c>
    </row>
    <row r="375" spans="1:46" ht="13.5" customHeight="1" x14ac:dyDescent="0.25">
      <c r="A375" s="7" t="s">
        <v>1657</v>
      </c>
      <c r="B375" s="7" t="s">
        <v>646</v>
      </c>
      <c r="C375" s="7" t="s">
        <v>217</v>
      </c>
      <c r="D375" s="7" t="s">
        <v>1</v>
      </c>
      <c r="E375" s="8" t="b">
        <v>0</v>
      </c>
      <c r="F375" s="7" t="s">
        <v>1658</v>
      </c>
      <c r="G375" s="7" t="s">
        <v>74</v>
      </c>
      <c r="H375" s="7" t="s">
        <v>1206</v>
      </c>
      <c r="I375" s="7" t="s">
        <v>1207</v>
      </c>
      <c r="J375" s="7" t="s">
        <v>68</v>
      </c>
      <c r="K375" s="7" t="s">
        <v>69</v>
      </c>
      <c r="L375" s="9">
        <v>38169</v>
      </c>
      <c r="M375" s="7" t="s">
        <v>70</v>
      </c>
      <c r="N375" s="7" t="s">
        <v>1659</v>
      </c>
      <c r="O375" s="7" t="s">
        <v>1657</v>
      </c>
      <c r="P375" s="7" t="s">
        <v>520</v>
      </c>
      <c r="Q375" s="7" t="s">
        <v>74</v>
      </c>
      <c r="R375" s="7" t="s">
        <v>74</v>
      </c>
      <c r="S375" s="7" t="s">
        <v>74</v>
      </c>
      <c r="T375" s="7" t="s">
        <v>74</v>
      </c>
      <c r="U375" s="7" t="s">
        <v>74</v>
      </c>
      <c r="V375" s="7" t="s">
        <v>104</v>
      </c>
      <c r="W375" s="7" t="s">
        <v>105</v>
      </c>
      <c r="X375" s="7" t="s">
        <v>76</v>
      </c>
      <c r="Y375" s="7" t="s">
        <v>76</v>
      </c>
      <c r="Z375" s="7" t="s">
        <v>75</v>
      </c>
      <c r="AA375" s="7" t="s">
        <v>76</v>
      </c>
      <c r="AB375" s="7" t="s">
        <v>76</v>
      </c>
      <c r="AC375" s="7" t="s">
        <v>74</v>
      </c>
      <c r="AD375" s="7" t="s">
        <v>74</v>
      </c>
      <c r="AE375" s="7" t="s">
        <v>77</v>
      </c>
      <c r="AF375" s="7" t="s">
        <v>106</v>
      </c>
      <c r="AG375" s="7" t="s">
        <v>107</v>
      </c>
      <c r="AH375" s="7" t="s">
        <v>76</v>
      </c>
      <c r="AI375" s="7" t="s">
        <v>75</v>
      </c>
      <c r="AJ375" s="7" t="s">
        <v>74</v>
      </c>
      <c r="AK375" s="7" t="s">
        <v>74</v>
      </c>
      <c r="AL375" s="7" t="s">
        <v>74</v>
      </c>
      <c r="AM375" s="7" t="s">
        <v>74</v>
      </c>
      <c r="AN375" s="7" t="s">
        <v>74</v>
      </c>
      <c r="AO375" s="10"/>
      <c r="AP375" s="10"/>
      <c r="AQ375" s="8" t="b">
        <v>0</v>
      </c>
      <c r="AR375" s="8">
        <v>-1</v>
      </c>
      <c r="AS375" s="8">
        <v>-1</v>
      </c>
      <c r="AT375" s="8">
        <v>-1</v>
      </c>
    </row>
    <row r="376" spans="1:46" ht="13.5" customHeight="1" x14ac:dyDescent="0.25">
      <c r="A376" s="7" t="s">
        <v>1660</v>
      </c>
      <c r="B376" s="7" t="s">
        <v>63</v>
      </c>
      <c r="C376" s="7" t="s">
        <v>64</v>
      </c>
      <c r="D376" s="7" t="s">
        <v>1</v>
      </c>
      <c r="E376" s="8" t="b">
        <v>0</v>
      </c>
      <c r="F376" s="7" t="s">
        <v>1661</v>
      </c>
      <c r="G376" s="7" t="s">
        <v>66</v>
      </c>
      <c r="H376" s="7" t="s">
        <v>67</v>
      </c>
      <c r="I376" s="7" t="s">
        <v>62</v>
      </c>
      <c r="J376" s="7" t="s">
        <v>68</v>
      </c>
      <c r="K376" s="7" t="s">
        <v>69</v>
      </c>
      <c r="L376" s="9">
        <v>39630</v>
      </c>
      <c r="M376" s="7" t="s">
        <v>70</v>
      </c>
      <c r="N376" s="7" t="s">
        <v>1662</v>
      </c>
      <c r="O376" s="7" t="s">
        <v>1660</v>
      </c>
      <c r="P376" s="7" t="s">
        <v>72</v>
      </c>
      <c r="Q376" s="7" t="s">
        <v>74</v>
      </c>
      <c r="R376" s="7" t="s">
        <v>74</v>
      </c>
      <c r="S376" s="7" t="s">
        <v>74</v>
      </c>
      <c r="T376" s="7" t="s">
        <v>74</v>
      </c>
      <c r="U376" s="7" t="s">
        <v>74</v>
      </c>
      <c r="V376" s="7" t="s">
        <v>74</v>
      </c>
      <c r="W376" s="7" t="s">
        <v>74</v>
      </c>
      <c r="X376" s="7" t="s">
        <v>75</v>
      </c>
      <c r="Y376" s="7" t="s">
        <v>76</v>
      </c>
      <c r="Z376" s="7" t="s">
        <v>75</v>
      </c>
      <c r="AA376" s="7" t="s">
        <v>76</v>
      </c>
      <c r="AB376" s="7" t="s">
        <v>76</v>
      </c>
      <c r="AC376" s="7" t="s">
        <v>74</v>
      </c>
      <c r="AD376" s="7" t="s">
        <v>74</v>
      </c>
      <c r="AE376" s="7" t="s">
        <v>77</v>
      </c>
      <c r="AF376" s="7" t="s">
        <v>78</v>
      </c>
      <c r="AG376" s="7" t="s">
        <v>79</v>
      </c>
      <c r="AH376" s="7" t="s">
        <v>75</v>
      </c>
      <c r="AI376" s="7" t="s">
        <v>75</v>
      </c>
      <c r="AJ376" s="7" t="s">
        <v>74</v>
      </c>
      <c r="AK376" s="7" t="s">
        <v>74</v>
      </c>
      <c r="AL376" s="7" t="s">
        <v>74</v>
      </c>
      <c r="AM376" s="7" t="s">
        <v>74</v>
      </c>
      <c r="AN376" s="7" t="s">
        <v>74</v>
      </c>
      <c r="AO376" s="10"/>
      <c r="AP376" s="10"/>
      <c r="AQ376" s="8" t="b">
        <v>0</v>
      </c>
      <c r="AR376" s="8">
        <v>-1</v>
      </c>
      <c r="AS376" s="8">
        <v>-1</v>
      </c>
      <c r="AT376" s="8">
        <v>-1</v>
      </c>
    </row>
    <row r="377" spans="1:46" ht="13.5" customHeight="1" x14ac:dyDescent="0.25">
      <c r="A377" s="7" t="s">
        <v>1663</v>
      </c>
      <c r="B377" s="7" t="s">
        <v>297</v>
      </c>
      <c r="C377" s="7" t="s">
        <v>82</v>
      </c>
      <c r="D377" s="7" t="s">
        <v>1</v>
      </c>
      <c r="E377" s="8" t="b">
        <v>0</v>
      </c>
      <c r="F377" s="7" t="s">
        <v>1664</v>
      </c>
      <c r="G377" s="7" t="s">
        <v>74</v>
      </c>
      <c r="H377" s="7" t="s">
        <v>1665</v>
      </c>
      <c r="I377" s="7" t="s">
        <v>1666</v>
      </c>
      <c r="J377" s="7" t="s">
        <v>68</v>
      </c>
      <c r="K377" s="7" t="s">
        <v>69</v>
      </c>
      <c r="L377" s="9">
        <v>39630</v>
      </c>
      <c r="M377" s="7" t="s">
        <v>70</v>
      </c>
      <c r="N377" s="7" t="s">
        <v>1667</v>
      </c>
      <c r="O377" s="7" t="s">
        <v>1663</v>
      </c>
      <c r="P377" s="7" t="s">
        <v>94</v>
      </c>
      <c r="Q377" s="7" t="s">
        <v>74</v>
      </c>
      <c r="R377" s="7" t="s">
        <v>74</v>
      </c>
      <c r="S377" s="7" t="s">
        <v>74</v>
      </c>
      <c r="T377" s="7" t="s">
        <v>74</v>
      </c>
      <c r="U377" s="7" t="s">
        <v>74</v>
      </c>
      <c r="V377" s="7" t="s">
        <v>232</v>
      </c>
      <c r="W377" s="7" t="s">
        <v>233</v>
      </c>
      <c r="X377" s="7" t="s">
        <v>76</v>
      </c>
      <c r="Y377" s="7" t="s">
        <v>76</v>
      </c>
      <c r="Z377" s="7" t="s">
        <v>75</v>
      </c>
      <c r="AA377" s="7" t="s">
        <v>76</v>
      </c>
      <c r="AB377" s="7" t="s">
        <v>76</v>
      </c>
      <c r="AC377" s="7" t="s">
        <v>74</v>
      </c>
      <c r="AD377" s="7" t="s">
        <v>74</v>
      </c>
      <c r="AE377" s="7" t="s">
        <v>77</v>
      </c>
      <c r="AF377" s="7" t="s">
        <v>129</v>
      </c>
      <c r="AG377" s="7" t="s">
        <v>130</v>
      </c>
      <c r="AH377" s="7" t="s">
        <v>76</v>
      </c>
      <c r="AI377" s="7" t="s">
        <v>76</v>
      </c>
      <c r="AJ377" s="7" t="s">
        <v>74</v>
      </c>
      <c r="AK377" s="7" t="s">
        <v>74</v>
      </c>
      <c r="AL377" s="7" t="s">
        <v>74</v>
      </c>
      <c r="AM377" s="7" t="s">
        <v>74</v>
      </c>
      <c r="AN377" s="7" t="s">
        <v>74</v>
      </c>
      <c r="AO377" s="10"/>
      <c r="AP377" s="10"/>
      <c r="AQ377" s="8" t="b">
        <v>0</v>
      </c>
      <c r="AR377" s="8">
        <v>-1</v>
      </c>
      <c r="AS377" s="8">
        <v>-1</v>
      </c>
      <c r="AT377" s="8">
        <v>-1</v>
      </c>
    </row>
    <row r="378" spans="1:46" ht="13.5" customHeight="1" x14ac:dyDescent="0.25">
      <c r="A378" s="7" t="s">
        <v>1666</v>
      </c>
      <c r="B378" s="7" t="s">
        <v>297</v>
      </c>
      <c r="C378" s="7" t="s">
        <v>82</v>
      </c>
      <c r="D378" s="7" t="s">
        <v>1</v>
      </c>
      <c r="E378" s="8" t="b">
        <v>0</v>
      </c>
      <c r="F378" s="7" t="s">
        <v>1668</v>
      </c>
      <c r="G378" s="7" t="s">
        <v>66</v>
      </c>
      <c r="H378" s="7" t="s">
        <v>1665</v>
      </c>
      <c r="I378" s="7" t="s">
        <v>1666</v>
      </c>
      <c r="J378" s="7" t="s">
        <v>68</v>
      </c>
      <c r="K378" s="7" t="s">
        <v>69</v>
      </c>
      <c r="L378" s="9">
        <v>39630</v>
      </c>
      <c r="M378" s="7" t="s">
        <v>70</v>
      </c>
      <c r="N378" s="7" t="s">
        <v>1669</v>
      </c>
      <c r="O378" s="7" t="s">
        <v>1666</v>
      </c>
      <c r="P378" s="7" t="s">
        <v>520</v>
      </c>
      <c r="Q378" s="7" t="s">
        <v>74</v>
      </c>
      <c r="R378" s="7" t="s">
        <v>74</v>
      </c>
      <c r="S378" s="7" t="s">
        <v>74</v>
      </c>
      <c r="T378" s="7" t="s">
        <v>74</v>
      </c>
      <c r="U378" s="7" t="s">
        <v>74</v>
      </c>
      <c r="V378" s="7" t="s">
        <v>232</v>
      </c>
      <c r="W378" s="7" t="s">
        <v>233</v>
      </c>
      <c r="X378" s="7" t="s">
        <v>76</v>
      </c>
      <c r="Y378" s="7" t="s">
        <v>76</v>
      </c>
      <c r="Z378" s="7" t="s">
        <v>75</v>
      </c>
      <c r="AA378" s="7" t="s">
        <v>76</v>
      </c>
      <c r="AB378" s="7" t="s">
        <v>76</v>
      </c>
      <c r="AC378" s="7" t="s">
        <v>74</v>
      </c>
      <c r="AD378" s="7" t="s">
        <v>74</v>
      </c>
      <c r="AE378" s="7" t="s">
        <v>77</v>
      </c>
      <c r="AF378" s="7" t="s">
        <v>129</v>
      </c>
      <c r="AG378" s="7" t="s">
        <v>130</v>
      </c>
      <c r="AH378" s="7" t="s">
        <v>76</v>
      </c>
      <c r="AI378" s="7" t="s">
        <v>75</v>
      </c>
      <c r="AJ378" s="7" t="s">
        <v>74</v>
      </c>
      <c r="AK378" s="7" t="s">
        <v>74</v>
      </c>
      <c r="AL378" s="7" t="s">
        <v>74</v>
      </c>
      <c r="AM378" s="7" t="s">
        <v>74</v>
      </c>
      <c r="AN378" s="7" t="s">
        <v>74</v>
      </c>
      <c r="AO378" s="10"/>
      <c r="AP378" s="10"/>
      <c r="AQ378" s="8" t="b">
        <v>0</v>
      </c>
      <c r="AR378" s="8">
        <v>-1</v>
      </c>
      <c r="AS378" s="8">
        <v>-1</v>
      </c>
      <c r="AT378" s="8">
        <v>-1</v>
      </c>
    </row>
    <row r="379" spans="1:46" ht="13.5" customHeight="1" x14ac:dyDescent="0.25">
      <c r="A379" s="7" t="s">
        <v>1670</v>
      </c>
      <c r="B379" s="7" t="s">
        <v>646</v>
      </c>
      <c r="C379" s="7" t="s">
        <v>217</v>
      </c>
      <c r="D379" s="7" t="s">
        <v>1</v>
      </c>
      <c r="E379" s="8" t="b">
        <v>0</v>
      </c>
      <c r="F379" s="7" t="s">
        <v>1671</v>
      </c>
      <c r="G379" s="7" t="s">
        <v>74</v>
      </c>
      <c r="H379" s="7" t="s">
        <v>1672</v>
      </c>
      <c r="I379" s="7" t="s">
        <v>1670</v>
      </c>
      <c r="J379" s="7" t="s">
        <v>68</v>
      </c>
      <c r="K379" s="7" t="s">
        <v>69</v>
      </c>
      <c r="L379" s="9">
        <v>38166</v>
      </c>
      <c r="M379" s="7" t="s">
        <v>70</v>
      </c>
      <c r="N379" s="7" t="s">
        <v>1673</v>
      </c>
      <c r="O379" s="7" t="s">
        <v>1670</v>
      </c>
      <c r="P379" s="7" t="s">
        <v>72</v>
      </c>
      <c r="Q379" s="7" t="s">
        <v>74</v>
      </c>
      <c r="R379" s="7" t="s">
        <v>74</v>
      </c>
      <c r="S379" s="7" t="s">
        <v>74</v>
      </c>
      <c r="T379" s="7" t="s">
        <v>73</v>
      </c>
      <c r="U379" s="7" t="s">
        <v>74</v>
      </c>
      <c r="V379" s="7" t="s">
        <v>74</v>
      </c>
      <c r="W379" s="7" t="s">
        <v>74</v>
      </c>
      <c r="X379" s="7" t="s">
        <v>75</v>
      </c>
      <c r="Y379" s="7" t="s">
        <v>76</v>
      </c>
      <c r="Z379" s="7" t="s">
        <v>75</v>
      </c>
      <c r="AA379" s="7" t="s">
        <v>76</v>
      </c>
      <c r="AB379" s="7" t="s">
        <v>76</v>
      </c>
      <c r="AC379" s="7" t="s">
        <v>74</v>
      </c>
      <c r="AD379" s="7" t="s">
        <v>74</v>
      </c>
      <c r="AE379" s="7" t="s">
        <v>77</v>
      </c>
      <c r="AF379" s="7" t="s">
        <v>224</v>
      </c>
      <c r="AG379" s="7" t="s">
        <v>225</v>
      </c>
      <c r="AH379" s="7" t="s">
        <v>75</v>
      </c>
      <c r="AI379" s="7" t="s">
        <v>75</v>
      </c>
      <c r="AJ379" s="7" t="s">
        <v>74</v>
      </c>
      <c r="AK379" s="7" t="s">
        <v>74</v>
      </c>
      <c r="AL379" s="7" t="s">
        <v>74</v>
      </c>
      <c r="AM379" s="7" t="s">
        <v>74</v>
      </c>
      <c r="AN379" s="7" t="s">
        <v>74</v>
      </c>
      <c r="AO379" s="10"/>
      <c r="AP379" s="10"/>
      <c r="AQ379" s="8" t="b">
        <v>0</v>
      </c>
      <c r="AR379" s="8">
        <v>-1</v>
      </c>
      <c r="AS379" s="8">
        <v>-1</v>
      </c>
      <c r="AT379" s="8">
        <v>-1</v>
      </c>
    </row>
    <row r="380" spans="1:46" ht="13.5" customHeight="1" x14ac:dyDescent="0.25">
      <c r="A380" s="7" t="s">
        <v>1674</v>
      </c>
      <c r="B380" s="7" t="s">
        <v>416</v>
      </c>
      <c r="C380" s="7" t="s">
        <v>82</v>
      </c>
      <c r="D380" s="7" t="s">
        <v>1</v>
      </c>
      <c r="E380" s="8" t="b">
        <v>0</v>
      </c>
      <c r="F380" s="7" t="s">
        <v>1675</v>
      </c>
      <c r="G380" s="7" t="s">
        <v>66</v>
      </c>
      <c r="H380" s="7" t="s">
        <v>1676</v>
      </c>
      <c r="I380" s="7" t="s">
        <v>1677</v>
      </c>
      <c r="J380" s="7" t="s">
        <v>68</v>
      </c>
      <c r="K380" s="7" t="s">
        <v>69</v>
      </c>
      <c r="L380" s="9">
        <v>39958</v>
      </c>
      <c r="M380" s="7" t="s">
        <v>70</v>
      </c>
      <c r="N380" s="7" t="s">
        <v>1678</v>
      </c>
      <c r="O380" s="7" t="s">
        <v>1674</v>
      </c>
      <c r="P380" s="7" t="s">
        <v>103</v>
      </c>
      <c r="Q380" s="7" t="s">
        <v>73</v>
      </c>
      <c r="R380" s="7" t="s">
        <v>74</v>
      </c>
      <c r="S380" s="7" t="s">
        <v>74</v>
      </c>
      <c r="T380" s="7" t="s">
        <v>74</v>
      </c>
      <c r="U380" s="7" t="s">
        <v>74</v>
      </c>
      <c r="V380" s="7" t="s">
        <v>74</v>
      </c>
      <c r="W380" s="7" t="s">
        <v>74</v>
      </c>
      <c r="X380" s="7" t="s">
        <v>76</v>
      </c>
      <c r="Y380" s="7" t="s">
        <v>76</v>
      </c>
      <c r="Z380" s="7" t="s">
        <v>75</v>
      </c>
      <c r="AA380" s="7" t="s">
        <v>76</v>
      </c>
      <c r="AB380" s="7" t="s">
        <v>76</v>
      </c>
      <c r="AC380" s="7" t="s">
        <v>74</v>
      </c>
      <c r="AD380" s="7" t="s">
        <v>74</v>
      </c>
      <c r="AE380" s="7" t="s">
        <v>77</v>
      </c>
      <c r="AF380" s="7" t="s">
        <v>86</v>
      </c>
      <c r="AG380" s="7" t="s">
        <v>87</v>
      </c>
      <c r="AH380" s="7" t="s">
        <v>75</v>
      </c>
      <c r="AI380" s="7" t="s">
        <v>75</v>
      </c>
      <c r="AJ380" s="7" t="s">
        <v>74</v>
      </c>
      <c r="AK380" s="7" t="s">
        <v>74</v>
      </c>
      <c r="AL380" s="7" t="s">
        <v>74</v>
      </c>
      <c r="AM380" s="7" t="s">
        <v>74</v>
      </c>
      <c r="AN380" s="7" t="s">
        <v>74</v>
      </c>
      <c r="AO380" s="10"/>
      <c r="AP380" s="10"/>
      <c r="AQ380" s="8" t="b">
        <v>0</v>
      </c>
      <c r="AR380" s="8">
        <v>-1</v>
      </c>
      <c r="AS380" s="8">
        <v>-1</v>
      </c>
      <c r="AT380" s="8">
        <v>-1</v>
      </c>
    </row>
    <row r="381" spans="1:46" ht="13.5" customHeight="1" x14ac:dyDescent="0.25">
      <c r="A381" s="7" t="s">
        <v>1679</v>
      </c>
      <c r="B381" s="7" t="s">
        <v>416</v>
      </c>
      <c r="C381" s="7" t="s">
        <v>82</v>
      </c>
      <c r="D381" s="7" t="s">
        <v>1</v>
      </c>
      <c r="E381" s="8" t="b">
        <v>1</v>
      </c>
      <c r="F381" s="7" t="s">
        <v>1680</v>
      </c>
      <c r="G381" s="7" t="s">
        <v>74</v>
      </c>
      <c r="H381" s="7" t="s">
        <v>1681</v>
      </c>
      <c r="I381" s="7" t="s">
        <v>1677</v>
      </c>
      <c r="J381" s="7" t="s">
        <v>68</v>
      </c>
      <c r="K381" s="7" t="s">
        <v>69</v>
      </c>
      <c r="L381" s="9">
        <v>41987</v>
      </c>
      <c r="M381" s="7" t="s">
        <v>70</v>
      </c>
      <c r="N381" s="7" t="s">
        <v>1682</v>
      </c>
      <c r="O381" s="7" t="s">
        <v>1679</v>
      </c>
      <c r="P381" s="7" t="s">
        <v>146</v>
      </c>
      <c r="Q381" s="7" t="s">
        <v>72</v>
      </c>
      <c r="R381" s="7" t="s">
        <v>74</v>
      </c>
      <c r="S381" s="7" t="s">
        <v>74</v>
      </c>
      <c r="T381" s="7" t="s">
        <v>74</v>
      </c>
      <c r="U381" s="7" t="s">
        <v>74</v>
      </c>
      <c r="V381" s="7" t="s">
        <v>74</v>
      </c>
      <c r="W381" s="7" t="s">
        <v>74</v>
      </c>
      <c r="X381" s="7" t="s">
        <v>75</v>
      </c>
      <c r="Y381" s="7" t="s">
        <v>76</v>
      </c>
      <c r="Z381" s="7" t="s">
        <v>76</v>
      </c>
      <c r="AA381" s="7" t="s">
        <v>76</v>
      </c>
      <c r="AB381" s="7" t="s">
        <v>75</v>
      </c>
      <c r="AC381" s="7" t="s">
        <v>1675</v>
      </c>
      <c r="AD381" s="7" t="s">
        <v>1674</v>
      </c>
      <c r="AE381" s="7" t="s">
        <v>77</v>
      </c>
      <c r="AF381" s="7" t="s">
        <v>86</v>
      </c>
      <c r="AG381" s="7" t="s">
        <v>87</v>
      </c>
      <c r="AH381" s="7" t="s">
        <v>75</v>
      </c>
      <c r="AI381" s="7" t="s">
        <v>75</v>
      </c>
      <c r="AJ381" s="7" t="s">
        <v>74</v>
      </c>
      <c r="AK381" s="7" t="s">
        <v>1683</v>
      </c>
      <c r="AL381" s="7" t="s">
        <v>74</v>
      </c>
      <c r="AM381" s="7" t="s">
        <v>74</v>
      </c>
      <c r="AN381" s="7" t="s">
        <v>74</v>
      </c>
      <c r="AO381" s="10"/>
      <c r="AP381" s="10"/>
      <c r="AQ381" s="8" t="b">
        <v>0</v>
      </c>
      <c r="AR381" s="8">
        <v>-1</v>
      </c>
      <c r="AS381" s="8">
        <v>-1</v>
      </c>
      <c r="AT381" s="8">
        <v>-1</v>
      </c>
    </row>
    <row r="382" spans="1:46" ht="13.5" customHeight="1" x14ac:dyDescent="0.25">
      <c r="A382" s="7" t="s">
        <v>1684</v>
      </c>
      <c r="B382" s="7" t="s">
        <v>479</v>
      </c>
      <c r="C382" s="7" t="s">
        <v>151</v>
      </c>
      <c r="D382" s="7" t="s">
        <v>1</v>
      </c>
      <c r="E382" s="8" t="b">
        <v>0</v>
      </c>
      <c r="F382" s="7" t="s">
        <v>1685</v>
      </c>
      <c r="G382" s="7" t="s">
        <v>74</v>
      </c>
      <c r="H382" s="7" t="s">
        <v>481</v>
      </c>
      <c r="I382" s="7" t="s">
        <v>1684</v>
      </c>
      <c r="J382" s="7" t="s">
        <v>68</v>
      </c>
      <c r="K382" s="7" t="s">
        <v>69</v>
      </c>
      <c r="L382" s="9">
        <v>39630</v>
      </c>
      <c r="M382" s="7" t="s">
        <v>70</v>
      </c>
      <c r="N382" s="7" t="s">
        <v>1686</v>
      </c>
      <c r="O382" s="7" t="s">
        <v>1684</v>
      </c>
      <c r="P382" s="7" t="s">
        <v>146</v>
      </c>
      <c r="Q382" s="7" t="s">
        <v>72</v>
      </c>
      <c r="R382" s="7" t="s">
        <v>74</v>
      </c>
      <c r="S382" s="7" t="s">
        <v>74</v>
      </c>
      <c r="T382" s="7" t="s">
        <v>73</v>
      </c>
      <c r="U382" s="7" t="s">
        <v>74</v>
      </c>
      <c r="V382" s="7" t="s">
        <v>74</v>
      </c>
      <c r="W382" s="7" t="s">
        <v>74</v>
      </c>
      <c r="X382" s="7" t="s">
        <v>75</v>
      </c>
      <c r="Y382" s="7" t="s">
        <v>76</v>
      </c>
      <c r="Z382" s="7" t="s">
        <v>76</v>
      </c>
      <c r="AA382" s="7" t="s">
        <v>76</v>
      </c>
      <c r="AB382" s="7" t="s">
        <v>75</v>
      </c>
      <c r="AC382" s="7" t="s">
        <v>480</v>
      </c>
      <c r="AD382" s="7" t="s">
        <v>478</v>
      </c>
      <c r="AE382" s="7" t="s">
        <v>77</v>
      </c>
      <c r="AF382" s="7" t="s">
        <v>480</v>
      </c>
      <c r="AG382" s="7" t="s">
        <v>478</v>
      </c>
      <c r="AH382" s="7" t="s">
        <v>76</v>
      </c>
      <c r="AI382" s="7" t="s">
        <v>76</v>
      </c>
      <c r="AJ382" s="7" t="s">
        <v>74</v>
      </c>
      <c r="AK382" s="7" t="s">
        <v>74</v>
      </c>
      <c r="AL382" s="7" t="s">
        <v>74</v>
      </c>
      <c r="AM382" s="7" t="s">
        <v>74</v>
      </c>
      <c r="AN382" s="7" t="s">
        <v>74</v>
      </c>
      <c r="AO382" s="10"/>
      <c r="AP382" s="10"/>
      <c r="AQ382" s="8" t="b">
        <v>0</v>
      </c>
      <c r="AR382" s="8">
        <v>-1</v>
      </c>
      <c r="AS382" s="8">
        <v>-1</v>
      </c>
      <c r="AT382" s="8">
        <v>-1</v>
      </c>
    </row>
    <row r="383" spans="1:46" ht="13.5" customHeight="1" x14ac:dyDescent="0.25">
      <c r="A383" s="7" t="s">
        <v>148</v>
      </c>
      <c r="B383" s="7" t="s">
        <v>64</v>
      </c>
      <c r="C383" s="7" t="s">
        <v>64</v>
      </c>
      <c r="D383" s="7" t="s">
        <v>1</v>
      </c>
      <c r="E383" s="8" t="b">
        <v>0</v>
      </c>
      <c r="F383" s="7" t="s">
        <v>147</v>
      </c>
      <c r="G383" s="7" t="s">
        <v>66</v>
      </c>
      <c r="H383" s="7" t="s">
        <v>1687</v>
      </c>
      <c r="I383" s="7" t="s">
        <v>148</v>
      </c>
      <c r="J383" s="7" t="s">
        <v>68</v>
      </c>
      <c r="K383" s="7" t="s">
        <v>69</v>
      </c>
      <c r="L383" s="9">
        <v>39630</v>
      </c>
      <c r="M383" s="7" t="s">
        <v>70</v>
      </c>
      <c r="N383" s="7" t="s">
        <v>1688</v>
      </c>
      <c r="O383" s="7" t="s">
        <v>148</v>
      </c>
      <c r="P383" s="7" t="s">
        <v>72</v>
      </c>
      <c r="Q383" s="7" t="s">
        <v>74</v>
      </c>
      <c r="R383" s="7" t="s">
        <v>74</v>
      </c>
      <c r="S383" s="7" t="s">
        <v>74</v>
      </c>
      <c r="T383" s="7" t="s">
        <v>74</v>
      </c>
      <c r="U383" s="7" t="s">
        <v>74</v>
      </c>
      <c r="V383" s="7" t="s">
        <v>74</v>
      </c>
      <c r="W383" s="7" t="s">
        <v>74</v>
      </c>
      <c r="X383" s="7" t="s">
        <v>75</v>
      </c>
      <c r="Y383" s="7" t="s">
        <v>76</v>
      </c>
      <c r="Z383" s="7" t="s">
        <v>75</v>
      </c>
      <c r="AA383" s="7" t="s">
        <v>76</v>
      </c>
      <c r="AB383" s="7" t="s">
        <v>76</v>
      </c>
      <c r="AC383" s="7" t="s">
        <v>74</v>
      </c>
      <c r="AD383" s="7" t="s">
        <v>74</v>
      </c>
      <c r="AE383" s="7" t="s">
        <v>77</v>
      </c>
      <c r="AF383" s="7" t="s">
        <v>119</v>
      </c>
      <c r="AG383" s="7" t="s">
        <v>120</v>
      </c>
      <c r="AH383" s="7" t="s">
        <v>75</v>
      </c>
      <c r="AI383" s="7" t="s">
        <v>75</v>
      </c>
      <c r="AJ383" s="7" t="s">
        <v>74</v>
      </c>
      <c r="AK383" s="7" t="s">
        <v>74</v>
      </c>
      <c r="AL383" s="7" t="s">
        <v>74</v>
      </c>
      <c r="AM383" s="7" t="s">
        <v>74</v>
      </c>
      <c r="AN383" s="7" t="s">
        <v>74</v>
      </c>
      <c r="AO383" s="10"/>
      <c r="AP383" s="10"/>
      <c r="AQ383" s="8" t="b">
        <v>0</v>
      </c>
      <c r="AR383" s="8">
        <v>-1</v>
      </c>
      <c r="AS383" s="8">
        <v>-1</v>
      </c>
      <c r="AT383" s="8">
        <v>-1</v>
      </c>
    </row>
    <row r="384" spans="1:46" ht="13.5" customHeight="1" x14ac:dyDescent="0.25">
      <c r="A384" s="7" t="s">
        <v>617</v>
      </c>
      <c r="B384" s="7" t="s">
        <v>151</v>
      </c>
      <c r="C384" s="7" t="s">
        <v>151</v>
      </c>
      <c r="D384" s="7" t="s">
        <v>1</v>
      </c>
      <c r="E384" s="8" t="b">
        <v>0</v>
      </c>
      <c r="F384" s="7" t="s">
        <v>1689</v>
      </c>
      <c r="G384" s="7" t="s">
        <v>66</v>
      </c>
      <c r="H384" s="7" t="s">
        <v>616</v>
      </c>
      <c r="I384" s="7" t="s">
        <v>617</v>
      </c>
      <c r="J384" s="7" t="s">
        <v>68</v>
      </c>
      <c r="K384" s="7" t="s">
        <v>69</v>
      </c>
      <c r="L384" s="9">
        <v>39630</v>
      </c>
      <c r="M384" s="7" t="s">
        <v>70</v>
      </c>
      <c r="N384" s="7" t="s">
        <v>1690</v>
      </c>
      <c r="O384" s="7" t="s">
        <v>617</v>
      </c>
      <c r="P384" s="7" t="s">
        <v>72</v>
      </c>
      <c r="Q384" s="7" t="s">
        <v>74</v>
      </c>
      <c r="R384" s="7" t="s">
        <v>74</v>
      </c>
      <c r="S384" s="7" t="s">
        <v>74</v>
      </c>
      <c r="T384" s="7" t="s">
        <v>74</v>
      </c>
      <c r="U384" s="7" t="s">
        <v>74</v>
      </c>
      <c r="V384" s="7" t="s">
        <v>74</v>
      </c>
      <c r="W384" s="7" t="s">
        <v>74</v>
      </c>
      <c r="X384" s="7" t="s">
        <v>75</v>
      </c>
      <c r="Y384" s="7" t="s">
        <v>76</v>
      </c>
      <c r="Z384" s="7" t="s">
        <v>75</v>
      </c>
      <c r="AA384" s="7" t="s">
        <v>76</v>
      </c>
      <c r="AB384" s="7" t="s">
        <v>76</v>
      </c>
      <c r="AC384" s="7" t="s">
        <v>74</v>
      </c>
      <c r="AD384" s="7" t="s">
        <v>74</v>
      </c>
      <c r="AE384" s="7" t="s">
        <v>77</v>
      </c>
      <c r="AF384" s="7" t="s">
        <v>156</v>
      </c>
      <c r="AG384" s="7" t="s">
        <v>157</v>
      </c>
      <c r="AH384" s="7" t="s">
        <v>75</v>
      </c>
      <c r="AI384" s="7" t="s">
        <v>75</v>
      </c>
      <c r="AJ384" s="7" t="s">
        <v>74</v>
      </c>
      <c r="AK384" s="7" t="s">
        <v>74</v>
      </c>
      <c r="AL384" s="7" t="s">
        <v>74</v>
      </c>
      <c r="AM384" s="7" t="s">
        <v>74</v>
      </c>
      <c r="AN384" s="7" t="s">
        <v>74</v>
      </c>
      <c r="AO384" s="10"/>
      <c r="AP384" s="10"/>
      <c r="AQ384" s="8" t="b">
        <v>0</v>
      </c>
      <c r="AR384" s="8">
        <v>-1</v>
      </c>
      <c r="AS384" s="8">
        <v>-1</v>
      </c>
      <c r="AT384" s="8">
        <v>-1</v>
      </c>
    </row>
    <row r="385" spans="1:46" ht="13.5" customHeight="1" x14ac:dyDescent="0.25">
      <c r="A385" s="7" t="s">
        <v>1691</v>
      </c>
      <c r="B385" s="7" t="s">
        <v>151</v>
      </c>
      <c r="C385" s="7" t="s">
        <v>151</v>
      </c>
      <c r="D385" s="7" t="s">
        <v>1</v>
      </c>
      <c r="E385" s="8" t="b">
        <v>0</v>
      </c>
      <c r="F385" s="7" t="s">
        <v>1692</v>
      </c>
      <c r="G385" s="7" t="s">
        <v>66</v>
      </c>
      <c r="H385" s="7" t="s">
        <v>616</v>
      </c>
      <c r="I385" s="7" t="s">
        <v>617</v>
      </c>
      <c r="J385" s="7" t="s">
        <v>68</v>
      </c>
      <c r="K385" s="7" t="s">
        <v>69</v>
      </c>
      <c r="L385" s="9">
        <v>39630</v>
      </c>
      <c r="M385" s="7" t="s">
        <v>70</v>
      </c>
      <c r="N385" s="7" t="s">
        <v>1693</v>
      </c>
      <c r="O385" s="7" t="s">
        <v>1691</v>
      </c>
      <c r="P385" s="7" t="s">
        <v>146</v>
      </c>
      <c r="Q385" s="7" t="s">
        <v>72</v>
      </c>
      <c r="R385" s="7" t="s">
        <v>74</v>
      </c>
      <c r="S385" s="7" t="s">
        <v>74</v>
      </c>
      <c r="T385" s="7" t="s">
        <v>74</v>
      </c>
      <c r="U385" s="7" t="s">
        <v>74</v>
      </c>
      <c r="V385" s="7" t="s">
        <v>74</v>
      </c>
      <c r="W385" s="7" t="s">
        <v>74</v>
      </c>
      <c r="X385" s="7" t="s">
        <v>75</v>
      </c>
      <c r="Y385" s="7" t="s">
        <v>76</v>
      </c>
      <c r="Z385" s="7" t="s">
        <v>76</v>
      </c>
      <c r="AA385" s="7" t="s">
        <v>76</v>
      </c>
      <c r="AB385" s="7" t="s">
        <v>75</v>
      </c>
      <c r="AC385" s="7" t="s">
        <v>1689</v>
      </c>
      <c r="AD385" s="7" t="s">
        <v>617</v>
      </c>
      <c r="AE385" s="7" t="s">
        <v>77</v>
      </c>
      <c r="AF385" s="7" t="s">
        <v>156</v>
      </c>
      <c r="AG385" s="7" t="s">
        <v>157</v>
      </c>
      <c r="AH385" s="7" t="s">
        <v>76</v>
      </c>
      <c r="AI385" s="7" t="s">
        <v>76</v>
      </c>
      <c r="AJ385" s="7" t="s">
        <v>74</v>
      </c>
      <c r="AK385" s="7" t="s">
        <v>74</v>
      </c>
      <c r="AL385" s="7" t="s">
        <v>74</v>
      </c>
      <c r="AM385" s="7" t="s">
        <v>74</v>
      </c>
      <c r="AN385" s="7" t="s">
        <v>74</v>
      </c>
      <c r="AO385" s="10"/>
      <c r="AP385" s="10"/>
      <c r="AQ385" s="8" t="b">
        <v>0</v>
      </c>
      <c r="AR385" s="8">
        <v>-1</v>
      </c>
      <c r="AS385" s="8">
        <v>-1</v>
      </c>
      <c r="AT385" s="8">
        <v>0</v>
      </c>
    </row>
    <row r="386" spans="1:46" ht="13.5" customHeight="1" x14ac:dyDescent="0.25">
      <c r="A386" s="7" t="s">
        <v>1694</v>
      </c>
      <c r="B386" s="7" t="s">
        <v>151</v>
      </c>
      <c r="C386" s="7" t="s">
        <v>151</v>
      </c>
      <c r="D386" s="7" t="s">
        <v>1</v>
      </c>
      <c r="E386" s="8" t="b">
        <v>0</v>
      </c>
      <c r="F386" s="7" t="s">
        <v>1695</v>
      </c>
      <c r="G386" s="7" t="s">
        <v>74</v>
      </c>
      <c r="H386" s="7" t="s">
        <v>616</v>
      </c>
      <c r="I386" s="7" t="s">
        <v>617</v>
      </c>
      <c r="J386" s="7" t="s">
        <v>68</v>
      </c>
      <c r="K386" s="7" t="s">
        <v>69</v>
      </c>
      <c r="L386" s="9">
        <v>39630</v>
      </c>
      <c r="M386" s="7" t="s">
        <v>70</v>
      </c>
      <c r="N386" s="7" t="s">
        <v>1696</v>
      </c>
      <c r="O386" s="7" t="s">
        <v>1694</v>
      </c>
      <c r="P386" s="7" t="s">
        <v>146</v>
      </c>
      <c r="Q386" s="7" t="s">
        <v>72</v>
      </c>
      <c r="R386" s="7" t="s">
        <v>74</v>
      </c>
      <c r="S386" s="7" t="s">
        <v>74</v>
      </c>
      <c r="T386" s="7" t="s">
        <v>73</v>
      </c>
      <c r="U386" s="7" t="s">
        <v>74</v>
      </c>
      <c r="V386" s="7" t="s">
        <v>74</v>
      </c>
      <c r="W386" s="7" t="s">
        <v>74</v>
      </c>
      <c r="X386" s="7" t="s">
        <v>75</v>
      </c>
      <c r="Y386" s="7" t="s">
        <v>76</v>
      </c>
      <c r="Z386" s="7" t="s">
        <v>76</v>
      </c>
      <c r="AA386" s="7" t="s">
        <v>76</v>
      </c>
      <c r="AB386" s="7" t="s">
        <v>75</v>
      </c>
      <c r="AC386" s="7" t="s">
        <v>1689</v>
      </c>
      <c r="AD386" s="7" t="s">
        <v>617</v>
      </c>
      <c r="AE386" s="7" t="s">
        <v>77</v>
      </c>
      <c r="AF386" s="7" t="s">
        <v>156</v>
      </c>
      <c r="AG386" s="7" t="s">
        <v>157</v>
      </c>
      <c r="AH386" s="7" t="s">
        <v>75</v>
      </c>
      <c r="AI386" s="7" t="s">
        <v>75</v>
      </c>
      <c r="AJ386" s="7" t="s">
        <v>74</v>
      </c>
      <c r="AK386" s="7" t="s">
        <v>74</v>
      </c>
      <c r="AL386" s="7" t="s">
        <v>74</v>
      </c>
      <c r="AM386" s="7" t="s">
        <v>74</v>
      </c>
      <c r="AN386" s="7" t="s">
        <v>74</v>
      </c>
      <c r="AO386" s="10"/>
      <c r="AP386" s="10"/>
      <c r="AQ386" s="8" t="b">
        <v>0</v>
      </c>
      <c r="AR386" s="8">
        <v>-1</v>
      </c>
      <c r="AS386" s="8">
        <v>-1</v>
      </c>
      <c r="AT386" s="8">
        <v>0</v>
      </c>
    </row>
    <row r="387" spans="1:46" ht="13.5" customHeight="1" x14ac:dyDescent="0.25">
      <c r="A387" s="7" t="s">
        <v>1697</v>
      </c>
      <c r="B387" s="7" t="s">
        <v>151</v>
      </c>
      <c r="C387" s="7" t="s">
        <v>151</v>
      </c>
      <c r="D387" s="7" t="s">
        <v>1</v>
      </c>
      <c r="E387" s="8" t="b">
        <v>0</v>
      </c>
      <c r="F387" s="7" t="s">
        <v>1698</v>
      </c>
      <c r="G387" s="7" t="s">
        <v>74</v>
      </c>
      <c r="H387" s="7" t="s">
        <v>616</v>
      </c>
      <c r="I387" s="7" t="s">
        <v>617</v>
      </c>
      <c r="J387" s="7" t="s">
        <v>68</v>
      </c>
      <c r="K387" s="7" t="s">
        <v>69</v>
      </c>
      <c r="L387" s="9">
        <v>39630</v>
      </c>
      <c r="M387" s="7" t="s">
        <v>70</v>
      </c>
      <c r="N387" s="7" t="s">
        <v>1699</v>
      </c>
      <c r="O387" s="7" t="s">
        <v>1697</v>
      </c>
      <c r="P387" s="7" t="s">
        <v>146</v>
      </c>
      <c r="Q387" s="7" t="s">
        <v>72</v>
      </c>
      <c r="R387" s="7" t="s">
        <v>74</v>
      </c>
      <c r="S387" s="7" t="s">
        <v>74</v>
      </c>
      <c r="T387" s="7" t="s">
        <v>73</v>
      </c>
      <c r="U387" s="7" t="s">
        <v>74</v>
      </c>
      <c r="V387" s="7" t="s">
        <v>74</v>
      </c>
      <c r="W387" s="7" t="s">
        <v>74</v>
      </c>
      <c r="X387" s="7" t="s">
        <v>75</v>
      </c>
      <c r="Y387" s="7" t="s">
        <v>76</v>
      </c>
      <c r="Z387" s="7" t="s">
        <v>76</v>
      </c>
      <c r="AA387" s="7" t="s">
        <v>76</v>
      </c>
      <c r="AB387" s="7" t="s">
        <v>75</v>
      </c>
      <c r="AC387" s="7" t="s">
        <v>1689</v>
      </c>
      <c r="AD387" s="7" t="s">
        <v>617</v>
      </c>
      <c r="AE387" s="7" t="s">
        <v>77</v>
      </c>
      <c r="AF387" s="7" t="s">
        <v>156</v>
      </c>
      <c r="AG387" s="7" t="s">
        <v>157</v>
      </c>
      <c r="AH387" s="7" t="s">
        <v>76</v>
      </c>
      <c r="AI387" s="7" t="s">
        <v>76</v>
      </c>
      <c r="AJ387" s="7" t="s">
        <v>74</v>
      </c>
      <c r="AK387" s="7" t="s">
        <v>74</v>
      </c>
      <c r="AL387" s="7" t="s">
        <v>74</v>
      </c>
      <c r="AM387" s="7" t="s">
        <v>74</v>
      </c>
      <c r="AN387" s="7" t="s">
        <v>74</v>
      </c>
      <c r="AO387" s="10"/>
      <c r="AP387" s="10"/>
      <c r="AQ387" s="8" t="b">
        <v>0</v>
      </c>
      <c r="AR387" s="8">
        <v>-1</v>
      </c>
      <c r="AS387" s="8">
        <v>-1</v>
      </c>
      <c r="AT387" s="8">
        <v>0</v>
      </c>
    </row>
    <row r="388" spans="1:46" ht="13.5" customHeight="1" x14ac:dyDescent="0.25">
      <c r="A388" s="7" t="s">
        <v>1700</v>
      </c>
      <c r="B388" s="7" t="s">
        <v>151</v>
      </c>
      <c r="C388" s="7" t="s">
        <v>151</v>
      </c>
      <c r="D388" s="7" t="s">
        <v>1</v>
      </c>
      <c r="E388" s="8" t="b">
        <v>0</v>
      </c>
      <c r="F388" s="7" t="s">
        <v>1701</v>
      </c>
      <c r="G388" s="7" t="s">
        <v>66</v>
      </c>
      <c r="H388" s="7" t="s">
        <v>616</v>
      </c>
      <c r="I388" s="7" t="s">
        <v>617</v>
      </c>
      <c r="J388" s="7" t="s">
        <v>68</v>
      </c>
      <c r="K388" s="7" t="s">
        <v>69</v>
      </c>
      <c r="L388" s="9">
        <v>39630</v>
      </c>
      <c r="M388" s="7" t="s">
        <v>70</v>
      </c>
      <c r="N388" s="7" t="s">
        <v>1702</v>
      </c>
      <c r="O388" s="7" t="s">
        <v>1700</v>
      </c>
      <c r="P388" s="7" t="s">
        <v>146</v>
      </c>
      <c r="Q388" s="7" t="s">
        <v>72</v>
      </c>
      <c r="R388" s="7" t="s">
        <v>74</v>
      </c>
      <c r="S388" s="7" t="s">
        <v>74</v>
      </c>
      <c r="T388" s="7" t="s">
        <v>73</v>
      </c>
      <c r="U388" s="7" t="s">
        <v>74</v>
      </c>
      <c r="V388" s="7" t="s">
        <v>74</v>
      </c>
      <c r="W388" s="7" t="s">
        <v>74</v>
      </c>
      <c r="X388" s="7" t="s">
        <v>75</v>
      </c>
      <c r="Y388" s="7" t="s">
        <v>76</v>
      </c>
      <c r="Z388" s="7" t="s">
        <v>76</v>
      </c>
      <c r="AA388" s="7" t="s">
        <v>76</v>
      </c>
      <c r="AB388" s="7" t="s">
        <v>75</v>
      </c>
      <c r="AC388" s="7" t="s">
        <v>1689</v>
      </c>
      <c r="AD388" s="7" t="s">
        <v>617</v>
      </c>
      <c r="AE388" s="7" t="s">
        <v>77</v>
      </c>
      <c r="AF388" s="7" t="s">
        <v>156</v>
      </c>
      <c r="AG388" s="7" t="s">
        <v>157</v>
      </c>
      <c r="AH388" s="7" t="s">
        <v>76</v>
      </c>
      <c r="AI388" s="7" t="s">
        <v>76</v>
      </c>
      <c r="AJ388" s="7" t="s">
        <v>74</v>
      </c>
      <c r="AK388" s="7" t="s">
        <v>74</v>
      </c>
      <c r="AL388" s="7" t="s">
        <v>74</v>
      </c>
      <c r="AM388" s="7" t="s">
        <v>74</v>
      </c>
      <c r="AN388" s="7" t="s">
        <v>74</v>
      </c>
      <c r="AO388" s="10"/>
      <c r="AP388" s="10"/>
      <c r="AQ388" s="8" t="b">
        <v>0</v>
      </c>
      <c r="AR388" s="8">
        <v>-1</v>
      </c>
      <c r="AS388" s="8">
        <v>-1</v>
      </c>
      <c r="AT388" s="8">
        <v>0</v>
      </c>
    </row>
    <row r="389" spans="1:46" ht="13.5" customHeight="1" x14ac:dyDescent="0.25">
      <c r="A389" s="7" t="s">
        <v>1703</v>
      </c>
      <c r="B389" s="7" t="s">
        <v>151</v>
      </c>
      <c r="C389" s="7" t="s">
        <v>151</v>
      </c>
      <c r="D389" s="7" t="s">
        <v>1</v>
      </c>
      <c r="E389" s="8" t="b">
        <v>0</v>
      </c>
      <c r="F389" s="7" t="s">
        <v>1704</v>
      </c>
      <c r="G389" s="7" t="s">
        <v>66</v>
      </c>
      <c r="H389" s="7" t="s">
        <v>616</v>
      </c>
      <c r="I389" s="7" t="s">
        <v>617</v>
      </c>
      <c r="J389" s="7" t="s">
        <v>68</v>
      </c>
      <c r="K389" s="7" t="s">
        <v>69</v>
      </c>
      <c r="L389" s="9">
        <v>39630</v>
      </c>
      <c r="M389" s="7" t="s">
        <v>70</v>
      </c>
      <c r="N389" s="7" t="s">
        <v>1705</v>
      </c>
      <c r="O389" s="7" t="s">
        <v>1703</v>
      </c>
      <c r="P389" s="7" t="s">
        <v>146</v>
      </c>
      <c r="Q389" s="7" t="s">
        <v>72</v>
      </c>
      <c r="R389" s="7" t="s">
        <v>74</v>
      </c>
      <c r="S389" s="7" t="s">
        <v>74</v>
      </c>
      <c r="T389" s="7" t="s">
        <v>74</v>
      </c>
      <c r="U389" s="7" t="s">
        <v>74</v>
      </c>
      <c r="V389" s="7" t="s">
        <v>74</v>
      </c>
      <c r="W389" s="7" t="s">
        <v>74</v>
      </c>
      <c r="X389" s="7" t="s">
        <v>75</v>
      </c>
      <c r="Y389" s="7" t="s">
        <v>76</v>
      </c>
      <c r="Z389" s="7" t="s">
        <v>76</v>
      </c>
      <c r="AA389" s="7" t="s">
        <v>76</v>
      </c>
      <c r="AB389" s="7" t="s">
        <v>75</v>
      </c>
      <c r="AC389" s="7" t="s">
        <v>1689</v>
      </c>
      <c r="AD389" s="7" t="s">
        <v>617</v>
      </c>
      <c r="AE389" s="7" t="s">
        <v>77</v>
      </c>
      <c r="AF389" s="7" t="s">
        <v>156</v>
      </c>
      <c r="AG389" s="7" t="s">
        <v>157</v>
      </c>
      <c r="AH389" s="7" t="s">
        <v>76</v>
      </c>
      <c r="AI389" s="7" t="s">
        <v>76</v>
      </c>
      <c r="AJ389" s="7" t="s">
        <v>74</v>
      </c>
      <c r="AK389" s="7" t="s">
        <v>74</v>
      </c>
      <c r="AL389" s="7" t="s">
        <v>74</v>
      </c>
      <c r="AM389" s="7" t="s">
        <v>74</v>
      </c>
      <c r="AN389" s="7" t="s">
        <v>74</v>
      </c>
      <c r="AO389" s="10"/>
      <c r="AP389" s="10"/>
      <c r="AQ389" s="8" t="b">
        <v>0</v>
      </c>
      <c r="AR389" s="8">
        <v>-1</v>
      </c>
      <c r="AS389" s="8">
        <v>-1</v>
      </c>
      <c r="AT389" s="8">
        <v>0</v>
      </c>
    </row>
    <row r="390" spans="1:46" ht="13.5" customHeight="1" x14ac:dyDescent="0.25">
      <c r="A390" s="7" t="s">
        <v>522</v>
      </c>
      <c r="B390" s="7" t="s">
        <v>98</v>
      </c>
      <c r="C390" s="7" t="s">
        <v>99</v>
      </c>
      <c r="D390" s="7" t="s">
        <v>1</v>
      </c>
      <c r="E390" s="8" t="b">
        <v>0</v>
      </c>
      <c r="F390" s="7" t="s">
        <v>521</v>
      </c>
      <c r="G390" s="7" t="s">
        <v>74</v>
      </c>
      <c r="H390" s="7" t="s">
        <v>1706</v>
      </c>
      <c r="I390" s="7" t="s">
        <v>522</v>
      </c>
      <c r="J390" s="7" t="s">
        <v>68</v>
      </c>
      <c r="K390" s="7" t="s">
        <v>69</v>
      </c>
      <c r="L390" s="9">
        <v>38169</v>
      </c>
      <c r="M390" s="7" t="s">
        <v>70</v>
      </c>
      <c r="N390" s="7" t="s">
        <v>1707</v>
      </c>
      <c r="O390" s="7" t="s">
        <v>522</v>
      </c>
      <c r="P390" s="7" t="s">
        <v>74</v>
      </c>
      <c r="Q390" s="7" t="s">
        <v>74</v>
      </c>
      <c r="R390" s="7" t="s">
        <v>74</v>
      </c>
      <c r="S390" s="7" t="s">
        <v>74</v>
      </c>
      <c r="T390" s="7" t="s">
        <v>74</v>
      </c>
      <c r="U390" s="7" t="s">
        <v>74</v>
      </c>
      <c r="V390" s="7" t="s">
        <v>104</v>
      </c>
      <c r="W390" s="7" t="s">
        <v>105</v>
      </c>
      <c r="X390" s="7" t="s">
        <v>76</v>
      </c>
      <c r="Y390" s="7" t="s">
        <v>76</v>
      </c>
      <c r="Z390" s="7" t="s">
        <v>75</v>
      </c>
      <c r="AA390" s="7" t="s">
        <v>76</v>
      </c>
      <c r="AB390" s="7" t="s">
        <v>76</v>
      </c>
      <c r="AC390" s="7" t="s">
        <v>74</v>
      </c>
      <c r="AD390" s="7" t="s">
        <v>74</v>
      </c>
      <c r="AE390" s="7" t="s">
        <v>74</v>
      </c>
      <c r="AF390" s="7" t="s">
        <v>74</v>
      </c>
      <c r="AG390" s="7" t="s">
        <v>74</v>
      </c>
      <c r="AH390" s="7" t="s">
        <v>75</v>
      </c>
      <c r="AI390" s="7" t="s">
        <v>75</v>
      </c>
      <c r="AJ390" s="7" t="s">
        <v>74</v>
      </c>
      <c r="AK390" s="7" t="s">
        <v>74</v>
      </c>
      <c r="AL390" s="7" t="s">
        <v>74</v>
      </c>
      <c r="AM390" s="7" t="s">
        <v>74</v>
      </c>
      <c r="AN390" s="7" t="s">
        <v>74</v>
      </c>
      <c r="AO390" s="10"/>
      <c r="AP390" s="10"/>
      <c r="AQ390" s="8" t="b">
        <v>0</v>
      </c>
      <c r="AR390" s="8">
        <v>-1</v>
      </c>
      <c r="AS390" s="8">
        <v>-1</v>
      </c>
      <c r="AT390" s="8">
        <v>-1</v>
      </c>
    </row>
    <row r="391" spans="1:46" ht="13.5" customHeight="1" x14ac:dyDescent="0.25">
      <c r="A391" s="7" t="s">
        <v>1708</v>
      </c>
      <c r="B391" s="7" t="s">
        <v>98</v>
      </c>
      <c r="C391" s="7" t="s">
        <v>99</v>
      </c>
      <c r="D391" s="7" t="s">
        <v>1</v>
      </c>
      <c r="E391" s="8" t="b">
        <v>0</v>
      </c>
      <c r="F391" s="7" t="s">
        <v>1709</v>
      </c>
      <c r="G391" s="7" t="s">
        <v>66</v>
      </c>
      <c r="H391" s="7" t="s">
        <v>1710</v>
      </c>
      <c r="I391" s="7" t="s">
        <v>1711</v>
      </c>
      <c r="J391" s="7" t="s">
        <v>68</v>
      </c>
      <c r="K391" s="7" t="s">
        <v>69</v>
      </c>
      <c r="L391" s="9">
        <v>39904</v>
      </c>
      <c r="M391" s="7" t="s">
        <v>70</v>
      </c>
      <c r="N391" s="7" t="s">
        <v>1712</v>
      </c>
      <c r="O391" s="7" t="s">
        <v>1708</v>
      </c>
      <c r="P391" s="7" t="s">
        <v>72</v>
      </c>
      <c r="Q391" s="7" t="s">
        <v>74</v>
      </c>
      <c r="R391" s="7" t="s">
        <v>74</v>
      </c>
      <c r="S391" s="7" t="s">
        <v>74</v>
      </c>
      <c r="T391" s="7" t="s">
        <v>74</v>
      </c>
      <c r="U391" s="7" t="s">
        <v>74</v>
      </c>
      <c r="V391" s="7" t="s">
        <v>74</v>
      </c>
      <c r="W391" s="7" t="s">
        <v>74</v>
      </c>
      <c r="X391" s="7" t="s">
        <v>75</v>
      </c>
      <c r="Y391" s="7" t="s">
        <v>76</v>
      </c>
      <c r="Z391" s="7" t="s">
        <v>75</v>
      </c>
      <c r="AA391" s="7" t="s">
        <v>76</v>
      </c>
      <c r="AB391" s="7" t="s">
        <v>76</v>
      </c>
      <c r="AC391" s="7" t="s">
        <v>74</v>
      </c>
      <c r="AD391" s="7" t="s">
        <v>74</v>
      </c>
      <c r="AE391" s="7" t="s">
        <v>77</v>
      </c>
      <c r="AF391" s="7" t="s">
        <v>733</v>
      </c>
      <c r="AG391" s="7" t="s">
        <v>734</v>
      </c>
      <c r="AH391" s="7" t="s">
        <v>75</v>
      </c>
      <c r="AI391" s="7" t="s">
        <v>75</v>
      </c>
      <c r="AJ391" s="7" t="s">
        <v>74</v>
      </c>
      <c r="AK391" s="7" t="s">
        <v>1713</v>
      </c>
      <c r="AL391" s="7" t="s">
        <v>74</v>
      </c>
      <c r="AM391" s="7" t="s">
        <v>74</v>
      </c>
      <c r="AN391" s="7" t="s">
        <v>74</v>
      </c>
      <c r="AO391" s="10"/>
      <c r="AP391" s="10"/>
      <c r="AQ391" s="8" t="b">
        <v>0</v>
      </c>
      <c r="AR391" s="8">
        <v>-1</v>
      </c>
      <c r="AS391" s="8">
        <v>-1</v>
      </c>
      <c r="AT391" s="8">
        <v>-1</v>
      </c>
    </row>
    <row r="392" spans="1:46" ht="13.5" customHeight="1" x14ac:dyDescent="0.25">
      <c r="A392" s="7" t="s">
        <v>1714</v>
      </c>
      <c r="B392" s="7" t="s">
        <v>63</v>
      </c>
      <c r="C392" s="7" t="s">
        <v>64</v>
      </c>
      <c r="D392" s="7" t="s">
        <v>1</v>
      </c>
      <c r="E392" s="8" t="b">
        <v>0</v>
      </c>
      <c r="F392" s="7" t="s">
        <v>1715</v>
      </c>
      <c r="G392" s="7" t="s">
        <v>66</v>
      </c>
      <c r="H392" s="7" t="s">
        <v>1716</v>
      </c>
      <c r="I392" s="7" t="s">
        <v>62</v>
      </c>
      <c r="J392" s="7" t="s">
        <v>68</v>
      </c>
      <c r="K392" s="7" t="s">
        <v>69</v>
      </c>
      <c r="L392" s="9">
        <v>41813</v>
      </c>
      <c r="M392" s="7" t="s">
        <v>70</v>
      </c>
      <c r="N392" s="7" t="s">
        <v>1717</v>
      </c>
      <c r="O392" s="7" t="s">
        <v>1714</v>
      </c>
      <c r="P392" s="7" t="s">
        <v>72</v>
      </c>
      <c r="Q392" s="7" t="s">
        <v>74</v>
      </c>
      <c r="R392" s="7" t="s">
        <v>74</v>
      </c>
      <c r="S392" s="7" t="s">
        <v>74</v>
      </c>
      <c r="T392" s="7" t="s">
        <v>74</v>
      </c>
      <c r="U392" s="7" t="s">
        <v>74</v>
      </c>
      <c r="V392" s="7" t="s">
        <v>74</v>
      </c>
      <c r="W392" s="7" t="s">
        <v>74</v>
      </c>
      <c r="X392" s="7" t="s">
        <v>75</v>
      </c>
      <c r="Y392" s="7" t="s">
        <v>76</v>
      </c>
      <c r="Z392" s="7" t="s">
        <v>75</v>
      </c>
      <c r="AA392" s="7" t="s">
        <v>76</v>
      </c>
      <c r="AB392" s="7" t="s">
        <v>76</v>
      </c>
      <c r="AC392" s="7" t="s">
        <v>74</v>
      </c>
      <c r="AD392" s="7" t="s">
        <v>74</v>
      </c>
      <c r="AE392" s="7" t="s">
        <v>77</v>
      </c>
      <c r="AF392" s="7" t="s">
        <v>78</v>
      </c>
      <c r="AG392" s="7" t="s">
        <v>79</v>
      </c>
      <c r="AH392" s="7" t="s">
        <v>75</v>
      </c>
      <c r="AI392" s="7" t="s">
        <v>75</v>
      </c>
      <c r="AJ392" s="7" t="s">
        <v>74</v>
      </c>
      <c r="AK392" s="7" t="s">
        <v>1718</v>
      </c>
      <c r="AL392" s="7" t="s">
        <v>74</v>
      </c>
      <c r="AM392" s="7" t="s">
        <v>74</v>
      </c>
      <c r="AN392" s="7" t="s">
        <v>74</v>
      </c>
      <c r="AO392" s="10"/>
      <c r="AP392" s="10"/>
      <c r="AQ392" s="8" t="b">
        <v>0</v>
      </c>
      <c r="AR392" s="8">
        <v>-1</v>
      </c>
      <c r="AS392" s="8">
        <v>-1</v>
      </c>
      <c r="AT392" s="8">
        <v>-1</v>
      </c>
    </row>
    <row r="393" spans="1:46" ht="13.5" customHeight="1" x14ac:dyDescent="0.25">
      <c r="A393" s="7" t="s">
        <v>1719</v>
      </c>
      <c r="B393" s="7" t="s">
        <v>268</v>
      </c>
      <c r="C393" s="7" t="s">
        <v>217</v>
      </c>
      <c r="D393" s="7" t="s">
        <v>1</v>
      </c>
      <c r="E393" s="8" t="b">
        <v>0</v>
      </c>
      <c r="F393" s="7" t="s">
        <v>1720</v>
      </c>
      <c r="G393" s="7" t="s">
        <v>66</v>
      </c>
      <c r="H393" s="7" t="s">
        <v>1721</v>
      </c>
      <c r="I393" s="7" t="s">
        <v>1722</v>
      </c>
      <c r="J393" s="7" t="s">
        <v>68</v>
      </c>
      <c r="K393" s="7" t="s">
        <v>69</v>
      </c>
      <c r="L393" s="9">
        <v>38169</v>
      </c>
      <c r="M393" s="7" t="s">
        <v>70</v>
      </c>
      <c r="N393" s="7" t="s">
        <v>1723</v>
      </c>
      <c r="O393" s="7" t="s">
        <v>1719</v>
      </c>
      <c r="P393" s="7" t="s">
        <v>146</v>
      </c>
      <c r="Q393" s="7" t="s">
        <v>72</v>
      </c>
      <c r="R393" s="7" t="s">
        <v>74</v>
      </c>
      <c r="S393" s="7" t="s">
        <v>74</v>
      </c>
      <c r="T393" s="7" t="s">
        <v>73</v>
      </c>
      <c r="U393" s="7" t="s">
        <v>74</v>
      </c>
      <c r="V393" s="7" t="s">
        <v>74</v>
      </c>
      <c r="W393" s="7" t="s">
        <v>74</v>
      </c>
      <c r="X393" s="7" t="s">
        <v>75</v>
      </c>
      <c r="Y393" s="7" t="s">
        <v>76</v>
      </c>
      <c r="Z393" s="7" t="s">
        <v>76</v>
      </c>
      <c r="AA393" s="7" t="s">
        <v>76</v>
      </c>
      <c r="AB393" s="7" t="s">
        <v>75</v>
      </c>
      <c r="AC393" s="7" t="s">
        <v>995</v>
      </c>
      <c r="AD393" s="7" t="s">
        <v>994</v>
      </c>
      <c r="AE393" s="7" t="s">
        <v>77</v>
      </c>
      <c r="AF393" s="7" t="s">
        <v>1071</v>
      </c>
      <c r="AG393" s="7" t="s">
        <v>1724</v>
      </c>
      <c r="AH393" s="7" t="s">
        <v>76</v>
      </c>
      <c r="AI393" s="7" t="s">
        <v>76</v>
      </c>
      <c r="AJ393" s="7" t="s">
        <v>74</v>
      </c>
      <c r="AK393" s="7" t="s">
        <v>74</v>
      </c>
      <c r="AL393" s="7" t="s">
        <v>74</v>
      </c>
      <c r="AM393" s="7" t="s">
        <v>74</v>
      </c>
      <c r="AN393" s="7" t="s">
        <v>74</v>
      </c>
      <c r="AO393" s="10"/>
      <c r="AP393" s="10"/>
      <c r="AQ393" s="8" t="b">
        <v>0</v>
      </c>
      <c r="AR393" s="8">
        <v>-1</v>
      </c>
      <c r="AS393" s="8">
        <v>-1</v>
      </c>
      <c r="AT393" s="8">
        <v>-1</v>
      </c>
    </row>
    <row r="394" spans="1:46" ht="13.5" customHeight="1" x14ac:dyDescent="0.25">
      <c r="A394" s="7" t="s">
        <v>454</v>
      </c>
      <c r="B394" s="7" t="s">
        <v>109</v>
      </c>
      <c r="C394" s="7" t="s">
        <v>82</v>
      </c>
      <c r="D394" s="7" t="s">
        <v>1</v>
      </c>
      <c r="E394" s="8" t="b">
        <v>0</v>
      </c>
      <c r="F394" s="7" t="s">
        <v>453</v>
      </c>
      <c r="G394" s="7" t="s">
        <v>66</v>
      </c>
      <c r="H394" s="7" t="s">
        <v>686</v>
      </c>
      <c r="I394" s="7" t="s">
        <v>1725</v>
      </c>
      <c r="J394" s="7" t="s">
        <v>68</v>
      </c>
      <c r="K394" s="7" t="s">
        <v>69</v>
      </c>
      <c r="L394" s="9">
        <v>38649</v>
      </c>
      <c r="M394" s="7" t="s">
        <v>70</v>
      </c>
      <c r="N394" s="7" t="s">
        <v>1726</v>
      </c>
      <c r="O394" s="7" t="s">
        <v>454</v>
      </c>
      <c r="P394" s="7" t="s">
        <v>365</v>
      </c>
      <c r="Q394" s="7" t="s">
        <v>74</v>
      </c>
      <c r="R394" s="7" t="s">
        <v>74</v>
      </c>
      <c r="S394" s="7" t="s">
        <v>74</v>
      </c>
      <c r="T394" s="7" t="s">
        <v>73</v>
      </c>
      <c r="U394" s="7" t="s">
        <v>74</v>
      </c>
      <c r="V394" s="7" t="s">
        <v>74</v>
      </c>
      <c r="W394" s="7" t="s">
        <v>74</v>
      </c>
      <c r="X394" s="7" t="s">
        <v>75</v>
      </c>
      <c r="Y394" s="7" t="s">
        <v>76</v>
      </c>
      <c r="Z394" s="7" t="s">
        <v>75</v>
      </c>
      <c r="AA394" s="7" t="s">
        <v>76</v>
      </c>
      <c r="AB394" s="7" t="s">
        <v>76</v>
      </c>
      <c r="AC394" s="7" t="s">
        <v>74</v>
      </c>
      <c r="AD394" s="7" t="s">
        <v>74</v>
      </c>
      <c r="AE394" s="7" t="s">
        <v>74</v>
      </c>
      <c r="AF394" s="7" t="s">
        <v>74</v>
      </c>
      <c r="AG394" s="7" t="s">
        <v>74</v>
      </c>
      <c r="AH394" s="7" t="s">
        <v>76</v>
      </c>
      <c r="AI394" s="7" t="s">
        <v>76</v>
      </c>
      <c r="AJ394" s="7" t="s">
        <v>74</v>
      </c>
      <c r="AK394" s="7" t="s">
        <v>74</v>
      </c>
      <c r="AL394" s="7" t="s">
        <v>74</v>
      </c>
      <c r="AM394" s="7" t="s">
        <v>74</v>
      </c>
      <c r="AN394" s="7" t="s">
        <v>74</v>
      </c>
      <c r="AO394" s="10"/>
      <c r="AP394" s="10"/>
      <c r="AQ394" s="8" t="b">
        <v>0</v>
      </c>
      <c r="AR394" s="8">
        <v>-1</v>
      </c>
      <c r="AS394" s="8">
        <v>-1</v>
      </c>
      <c r="AT394" s="8">
        <v>0</v>
      </c>
    </row>
    <row r="395" spans="1:46" ht="13.5" customHeight="1" x14ac:dyDescent="0.25">
      <c r="A395" s="7" t="s">
        <v>1727</v>
      </c>
      <c r="B395" s="7" t="s">
        <v>109</v>
      </c>
      <c r="C395" s="7" t="s">
        <v>82</v>
      </c>
      <c r="D395" s="7" t="s">
        <v>1</v>
      </c>
      <c r="E395" s="8" t="b">
        <v>0</v>
      </c>
      <c r="F395" s="7" t="s">
        <v>1728</v>
      </c>
      <c r="G395" s="7" t="s">
        <v>66</v>
      </c>
      <c r="H395" s="7" t="s">
        <v>686</v>
      </c>
      <c r="I395" s="7" t="s">
        <v>1725</v>
      </c>
      <c r="J395" s="7" t="s">
        <v>68</v>
      </c>
      <c r="K395" s="7" t="s">
        <v>69</v>
      </c>
      <c r="L395" s="9">
        <v>38649</v>
      </c>
      <c r="M395" s="7" t="s">
        <v>70</v>
      </c>
      <c r="N395" s="7" t="s">
        <v>1729</v>
      </c>
      <c r="O395" s="7" t="s">
        <v>1727</v>
      </c>
      <c r="P395" s="7" t="s">
        <v>126</v>
      </c>
      <c r="Q395" s="7" t="s">
        <v>72</v>
      </c>
      <c r="R395" s="7" t="s">
        <v>74</v>
      </c>
      <c r="S395" s="7" t="s">
        <v>74</v>
      </c>
      <c r="T395" s="7" t="s">
        <v>73</v>
      </c>
      <c r="U395" s="7" t="s">
        <v>74</v>
      </c>
      <c r="V395" s="7" t="s">
        <v>74</v>
      </c>
      <c r="W395" s="7" t="s">
        <v>74</v>
      </c>
      <c r="X395" s="7" t="s">
        <v>75</v>
      </c>
      <c r="Y395" s="7" t="s">
        <v>76</v>
      </c>
      <c r="Z395" s="7" t="s">
        <v>76</v>
      </c>
      <c r="AA395" s="7" t="s">
        <v>75</v>
      </c>
      <c r="AB395" s="7" t="s">
        <v>76</v>
      </c>
      <c r="AC395" s="7" t="s">
        <v>257</v>
      </c>
      <c r="AD395" s="7" t="s">
        <v>258</v>
      </c>
      <c r="AE395" s="7" t="s">
        <v>77</v>
      </c>
      <c r="AF395" s="7" t="s">
        <v>257</v>
      </c>
      <c r="AG395" s="7" t="s">
        <v>258</v>
      </c>
      <c r="AH395" s="7" t="s">
        <v>75</v>
      </c>
      <c r="AI395" s="7" t="s">
        <v>75</v>
      </c>
      <c r="AJ395" s="7" t="s">
        <v>74</v>
      </c>
      <c r="AK395" s="7" t="s">
        <v>74</v>
      </c>
      <c r="AL395" s="7" t="s">
        <v>74</v>
      </c>
      <c r="AM395" s="7" t="s">
        <v>74</v>
      </c>
      <c r="AN395" s="7" t="s">
        <v>632</v>
      </c>
      <c r="AO395" s="10"/>
      <c r="AP395" s="10"/>
      <c r="AQ395" s="8" t="b">
        <v>0</v>
      </c>
      <c r="AR395" s="8">
        <v>-1</v>
      </c>
      <c r="AS395" s="8">
        <v>-1</v>
      </c>
      <c r="AT395" s="8">
        <v>0</v>
      </c>
    </row>
    <row r="396" spans="1:46" ht="13.5" customHeight="1" x14ac:dyDescent="0.25">
      <c r="A396" s="7" t="s">
        <v>1730</v>
      </c>
      <c r="B396" s="7" t="s">
        <v>646</v>
      </c>
      <c r="C396" s="7" t="s">
        <v>217</v>
      </c>
      <c r="D396" s="7" t="s">
        <v>1</v>
      </c>
      <c r="E396" s="8" t="b">
        <v>0</v>
      </c>
      <c r="F396" s="7" t="s">
        <v>1731</v>
      </c>
      <c r="G396" s="7" t="s">
        <v>74</v>
      </c>
      <c r="H396" s="7" t="s">
        <v>1732</v>
      </c>
      <c r="I396" s="7" t="s">
        <v>1733</v>
      </c>
      <c r="J396" s="7" t="s">
        <v>68</v>
      </c>
      <c r="K396" s="7" t="s">
        <v>69</v>
      </c>
      <c r="L396" s="9">
        <v>39904</v>
      </c>
      <c r="M396" s="7" t="s">
        <v>70</v>
      </c>
      <c r="N396" s="7" t="s">
        <v>1734</v>
      </c>
      <c r="O396" s="7" t="s">
        <v>1730</v>
      </c>
      <c r="P396" s="7" t="s">
        <v>103</v>
      </c>
      <c r="Q396" s="7" t="s">
        <v>74</v>
      </c>
      <c r="R396" s="7" t="s">
        <v>74</v>
      </c>
      <c r="S396" s="7" t="s">
        <v>74</v>
      </c>
      <c r="T396" s="7" t="s">
        <v>74</v>
      </c>
      <c r="U396" s="7" t="s">
        <v>552</v>
      </c>
      <c r="V396" s="7" t="s">
        <v>74</v>
      </c>
      <c r="W396" s="7" t="s">
        <v>74</v>
      </c>
      <c r="X396" s="7" t="s">
        <v>76</v>
      </c>
      <c r="Y396" s="7" t="s">
        <v>76</v>
      </c>
      <c r="Z396" s="7" t="s">
        <v>76</v>
      </c>
      <c r="AA396" s="7" t="s">
        <v>76</v>
      </c>
      <c r="AB396" s="7" t="s">
        <v>76</v>
      </c>
      <c r="AC396" s="7" t="s">
        <v>74</v>
      </c>
      <c r="AD396" s="7" t="s">
        <v>74</v>
      </c>
      <c r="AE396" s="7" t="s">
        <v>77</v>
      </c>
      <c r="AF396" s="7" t="s">
        <v>224</v>
      </c>
      <c r="AG396" s="7" t="s">
        <v>225</v>
      </c>
      <c r="AH396" s="7" t="s">
        <v>75</v>
      </c>
      <c r="AI396" s="7" t="s">
        <v>75</v>
      </c>
      <c r="AJ396" s="7" t="s">
        <v>74</v>
      </c>
      <c r="AK396" s="7" t="s">
        <v>1154</v>
      </c>
      <c r="AL396" s="7" t="s">
        <v>74</v>
      </c>
      <c r="AM396" s="7" t="s">
        <v>74</v>
      </c>
      <c r="AN396" s="7" t="s">
        <v>74</v>
      </c>
      <c r="AO396" s="10"/>
      <c r="AP396" s="10"/>
      <c r="AQ396" s="8" t="b">
        <v>0</v>
      </c>
      <c r="AR396" s="8">
        <v>-1</v>
      </c>
      <c r="AS396" s="8">
        <v>-1</v>
      </c>
      <c r="AT396" s="8">
        <v>-1</v>
      </c>
    </row>
    <row r="397" spans="1:46" ht="13.5" customHeight="1" x14ac:dyDescent="0.25">
      <c r="A397" s="7" t="s">
        <v>513</v>
      </c>
      <c r="B397" s="7" t="s">
        <v>64</v>
      </c>
      <c r="C397" s="7" t="s">
        <v>64</v>
      </c>
      <c r="D397" s="7" t="s">
        <v>1</v>
      </c>
      <c r="E397" s="8" t="b">
        <v>0</v>
      </c>
      <c r="F397" s="7" t="s">
        <v>512</v>
      </c>
      <c r="G397" s="7" t="s">
        <v>66</v>
      </c>
      <c r="H397" s="7" t="s">
        <v>509</v>
      </c>
      <c r="I397" s="7" t="s">
        <v>513</v>
      </c>
      <c r="J397" s="7" t="s">
        <v>68</v>
      </c>
      <c r="K397" s="7" t="s">
        <v>69</v>
      </c>
      <c r="L397" s="9">
        <v>39994</v>
      </c>
      <c r="M397" s="7" t="s">
        <v>70</v>
      </c>
      <c r="N397" s="7" t="s">
        <v>1735</v>
      </c>
      <c r="O397" s="7" t="s">
        <v>513</v>
      </c>
      <c r="P397" s="7" t="s">
        <v>72</v>
      </c>
      <c r="Q397" s="7" t="s">
        <v>73</v>
      </c>
      <c r="R397" s="7" t="s">
        <v>74</v>
      </c>
      <c r="S397" s="7" t="s">
        <v>74</v>
      </c>
      <c r="T397" s="7" t="s">
        <v>74</v>
      </c>
      <c r="U397" s="7" t="s">
        <v>74</v>
      </c>
      <c r="V397" s="7" t="s">
        <v>74</v>
      </c>
      <c r="W397" s="7" t="s">
        <v>74</v>
      </c>
      <c r="X397" s="7" t="s">
        <v>75</v>
      </c>
      <c r="Y397" s="7" t="s">
        <v>76</v>
      </c>
      <c r="Z397" s="7" t="s">
        <v>75</v>
      </c>
      <c r="AA397" s="7" t="s">
        <v>76</v>
      </c>
      <c r="AB397" s="7" t="s">
        <v>76</v>
      </c>
      <c r="AC397" s="7" t="s">
        <v>74</v>
      </c>
      <c r="AD397" s="7" t="s">
        <v>74</v>
      </c>
      <c r="AE397" s="7" t="s">
        <v>77</v>
      </c>
      <c r="AF397" s="7" t="s">
        <v>119</v>
      </c>
      <c r="AG397" s="7" t="s">
        <v>120</v>
      </c>
      <c r="AH397" s="7" t="s">
        <v>75</v>
      </c>
      <c r="AI397" s="7" t="s">
        <v>75</v>
      </c>
      <c r="AJ397" s="7" t="s">
        <v>74</v>
      </c>
      <c r="AK397" s="7" t="s">
        <v>74</v>
      </c>
      <c r="AL397" s="7" t="s">
        <v>74</v>
      </c>
      <c r="AM397" s="7" t="s">
        <v>74</v>
      </c>
      <c r="AN397" s="7" t="s">
        <v>74</v>
      </c>
      <c r="AO397" s="10"/>
      <c r="AP397" s="10"/>
      <c r="AQ397" s="8" t="b">
        <v>0</v>
      </c>
      <c r="AR397" s="8">
        <v>-1</v>
      </c>
      <c r="AS397" s="8">
        <v>-1</v>
      </c>
      <c r="AT397" s="8">
        <v>-1</v>
      </c>
    </row>
    <row r="398" spans="1:46" ht="13.5" customHeight="1" x14ac:dyDescent="0.25">
      <c r="A398" s="7" t="s">
        <v>1736</v>
      </c>
      <c r="B398" s="7" t="s">
        <v>945</v>
      </c>
      <c r="C398" s="7" t="s">
        <v>82</v>
      </c>
      <c r="D398" s="7" t="s">
        <v>1</v>
      </c>
      <c r="E398" s="8" t="b">
        <v>0</v>
      </c>
      <c r="F398" s="7" t="s">
        <v>1737</v>
      </c>
      <c r="G398" s="7" t="s">
        <v>74</v>
      </c>
      <c r="H398" s="7" t="s">
        <v>1738</v>
      </c>
      <c r="I398" s="7" t="s">
        <v>1739</v>
      </c>
      <c r="J398" s="7" t="s">
        <v>68</v>
      </c>
      <c r="K398" s="7" t="s">
        <v>69</v>
      </c>
      <c r="L398" s="9">
        <v>39630</v>
      </c>
      <c r="M398" s="7" t="s">
        <v>70</v>
      </c>
      <c r="N398" s="7" t="s">
        <v>1740</v>
      </c>
      <c r="O398" s="7" t="s">
        <v>1736</v>
      </c>
      <c r="P398" s="7" t="s">
        <v>520</v>
      </c>
      <c r="Q398" s="7" t="s">
        <v>74</v>
      </c>
      <c r="R398" s="7" t="s">
        <v>74</v>
      </c>
      <c r="S398" s="7" t="s">
        <v>74</v>
      </c>
      <c r="T398" s="7" t="s">
        <v>74</v>
      </c>
      <c r="U398" s="7" t="s">
        <v>74</v>
      </c>
      <c r="V398" s="7" t="s">
        <v>74</v>
      </c>
      <c r="W398" s="7" t="s">
        <v>74</v>
      </c>
      <c r="X398" s="7" t="s">
        <v>76</v>
      </c>
      <c r="Y398" s="7" t="s">
        <v>76</v>
      </c>
      <c r="Z398" s="7" t="s">
        <v>75</v>
      </c>
      <c r="AA398" s="7" t="s">
        <v>76</v>
      </c>
      <c r="AB398" s="7" t="s">
        <v>76</v>
      </c>
      <c r="AC398" s="7" t="s">
        <v>74</v>
      </c>
      <c r="AD398" s="7" t="s">
        <v>74</v>
      </c>
      <c r="AE398" s="7" t="s">
        <v>77</v>
      </c>
      <c r="AF398" s="7" t="s">
        <v>949</v>
      </c>
      <c r="AG398" s="7" t="s">
        <v>945</v>
      </c>
      <c r="AH398" s="7" t="s">
        <v>76</v>
      </c>
      <c r="AI398" s="7" t="s">
        <v>75</v>
      </c>
      <c r="AJ398" s="7" t="s">
        <v>74</v>
      </c>
      <c r="AK398" s="7" t="s">
        <v>74</v>
      </c>
      <c r="AL398" s="7" t="s">
        <v>74</v>
      </c>
      <c r="AM398" s="7" t="s">
        <v>74</v>
      </c>
      <c r="AN398" s="7" t="s">
        <v>74</v>
      </c>
      <c r="AO398" s="10"/>
      <c r="AP398" s="10"/>
      <c r="AQ398" s="8" t="b">
        <v>0</v>
      </c>
      <c r="AR398" s="8">
        <v>-1</v>
      </c>
      <c r="AS398" s="8">
        <v>-1</v>
      </c>
      <c r="AT398" s="8">
        <v>-1</v>
      </c>
    </row>
    <row r="399" spans="1:46" ht="13.5" customHeight="1" x14ac:dyDescent="0.25">
      <c r="A399" s="7" t="s">
        <v>1741</v>
      </c>
      <c r="B399" s="7" t="s">
        <v>151</v>
      </c>
      <c r="C399" s="7" t="s">
        <v>151</v>
      </c>
      <c r="D399" s="7" t="s">
        <v>1</v>
      </c>
      <c r="E399" s="8" t="b">
        <v>1</v>
      </c>
      <c r="F399" s="7" t="s">
        <v>1742</v>
      </c>
      <c r="G399" s="7" t="s">
        <v>74</v>
      </c>
      <c r="H399" s="7" t="s">
        <v>1743</v>
      </c>
      <c r="I399" s="7" t="s">
        <v>1744</v>
      </c>
      <c r="J399" s="7" t="s">
        <v>68</v>
      </c>
      <c r="K399" s="7" t="s">
        <v>69</v>
      </c>
      <c r="L399" s="9">
        <v>39630</v>
      </c>
      <c r="M399" s="7" t="s">
        <v>70</v>
      </c>
      <c r="N399" s="7" t="s">
        <v>1745</v>
      </c>
      <c r="O399" s="7" t="s">
        <v>1741</v>
      </c>
      <c r="P399" s="7" t="s">
        <v>72</v>
      </c>
      <c r="Q399" s="7" t="s">
        <v>73</v>
      </c>
      <c r="R399" s="7" t="s">
        <v>74</v>
      </c>
      <c r="S399" s="7" t="s">
        <v>74</v>
      </c>
      <c r="T399" s="7" t="s">
        <v>73</v>
      </c>
      <c r="U399" s="7" t="s">
        <v>74</v>
      </c>
      <c r="V399" s="7" t="s">
        <v>74</v>
      </c>
      <c r="W399" s="7" t="s">
        <v>74</v>
      </c>
      <c r="X399" s="7" t="s">
        <v>75</v>
      </c>
      <c r="Y399" s="7" t="s">
        <v>76</v>
      </c>
      <c r="Z399" s="7" t="s">
        <v>75</v>
      </c>
      <c r="AA399" s="7" t="s">
        <v>76</v>
      </c>
      <c r="AB399" s="7" t="s">
        <v>76</v>
      </c>
      <c r="AC399" s="7" t="s">
        <v>74</v>
      </c>
      <c r="AD399" s="7" t="s">
        <v>74</v>
      </c>
      <c r="AE399" s="7" t="s">
        <v>77</v>
      </c>
      <c r="AF399" s="7" t="s">
        <v>285</v>
      </c>
      <c r="AG399" s="7" t="s">
        <v>286</v>
      </c>
      <c r="AH399" s="7" t="s">
        <v>75</v>
      </c>
      <c r="AI399" s="7" t="s">
        <v>75</v>
      </c>
      <c r="AJ399" s="7" t="s">
        <v>74</v>
      </c>
      <c r="AK399" s="7" t="s">
        <v>164</v>
      </c>
      <c r="AL399" s="7" t="s">
        <v>74</v>
      </c>
      <c r="AM399" s="7" t="s">
        <v>74</v>
      </c>
      <c r="AN399" s="7" t="s">
        <v>74</v>
      </c>
      <c r="AO399" s="10"/>
      <c r="AP399" s="10"/>
      <c r="AQ399" s="8" t="b">
        <v>0</v>
      </c>
      <c r="AR399" s="8">
        <v>-1</v>
      </c>
      <c r="AS399" s="8">
        <v>-1</v>
      </c>
      <c r="AT399" s="8">
        <v>-1</v>
      </c>
    </row>
    <row r="400" spans="1:46" ht="13.5" customHeight="1" x14ac:dyDescent="0.25">
      <c r="A400" s="7" t="s">
        <v>1746</v>
      </c>
      <c r="B400" s="7" t="s">
        <v>63</v>
      </c>
      <c r="C400" s="7" t="s">
        <v>64</v>
      </c>
      <c r="D400" s="7" t="s">
        <v>1</v>
      </c>
      <c r="E400" s="8" t="b">
        <v>1</v>
      </c>
      <c r="F400" s="7" t="s">
        <v>1747</v>
      </c>
      <c r="G400" s="7" t="s">
        <v>74</v>
      </c>
      <c r="H400" s="7" t="s">
        <v>1748</v>
      </c>
      <c r="I400" s="7" t="s">
        <v>1749</v>
      </c>
      <c r="J400" s="7" t="s">
        <v>68</v>
      </c>
      <c r="K400" s="7" t="s">
        <v>69</v>
      </c>
      <c r="L400" s="9">
        <v>39630</v>
      </c>
      <c r="M400" s="7" t="s">
        <v>70</v>
      </c>
      <c r="N400" s="7" t="s">
        <v>1750</v>
      </c>
      <c r="O400" s="7" t="s">
        <v>1746</v>
      </c>
      <c r="P400" s="7" t="s">
        <v>72</v>
      </c>
      <c r="Q400" s="7" t="s">
        <v>73</v>
      </c>
      <c r="R400" s="7" t="s">
        <v>74</v>
      </c>
      <c r="S400" s="7" t="s">
        <v>74</v>
      </c>
      <c r="T400" s="7" t="s">
        <v>73</v>
      </c>
      <c r="U400" s="7" t="s">
        <v>74</v>
      </c>
      <c r="V400" s="7" t="s">
        <v>74</v>
      </c>
      <c r="W400" s="7" t="s">
        <v>74</v>
      </c>
      <c r="X400" s="7" t="s">
        <v>75</v>
      </c>
      <c r="Y400" s="7" t="s">
        <v>76</v>
      </c>
      <c r="Z400" s="7" t="s">
        <v>75</v>
      </c>
      <c r="AA400" s="7" t="s">
        <v>76</v>
      </c>
      <c r="AB400" s="7" t="s">
        <v>76</v>
      </c>
      <c r="AC400" s="7" t="s">
        <v>74</v>
      </c>
      <c r="AD400" s="7" t="s">
        <v>73</v>
      </c>
      <c r="AE400" s="7" t="s">
        <v>77</v>
      </c>
      <c r="AF400" s="7" t="s">
        <v>362</v>
      </c>
      <c r="AG400" s="7" t="s">
        <v>63</v>
      </c>
      <c r="AH400" s="7" t="s">
        <v>76</v>
      </c>
      <c r="AI400" s="7" t="s">
        <v>76</v>
      </c>
      <c r="AJ400" s="7" t="s">
        <v>74</v>
      </c>
      <c r="AK400" s="7" t="s">
        <v>158</v>
      </c>
      <c r="AL400" s="7" t="s">
        <v>74</v>
      </c>
      <c r="AM400" s="7" t="s">
        <v>74</v>
      </c>
      <c r="AN400" s="7" t="s">
        <v>74</v>
      </c>
      <c r="AO400" s="10"/>
      <c r="AP400" s="10"/>
      <c r="AQ400" s="8" t="b">
        <v>0</v>
      </c>
      <c r="AR400" s="8">
        <v>-1</v>
      </c>
      <c r="AS400" s="8">
        <v>-1</v>
      </c>
      <c r="AT400" s="8">
        <v>-1</v>
      </c>
    </row>
    <row r="401" spans="1:46" ht="13.5" customHeight="1" x14ac:dyDescent="0.25">
      <c r="A401" s="7" t="s">
        <v>1751</v>
      </c>
      <c r="B401" s="7" t="s">
        <v>151</v>
      </c>
      <c r="C401" s="7" t="s">
        <v>151</v>
      </c>
      <c r="D401" s="7" t="s">
        <v>1</v>
      </c>
      <c r="E401" s="8" t="b">
        <v>0</v>
      </c>
      <c r="F401" s="7" t="s">
        <v>1752</v>
      </c>
      <c r="G401" s="7" t="s">
        <v>66</v>
      </c>
      <c r="H401" s="7" t="s">
        <v>1634</v>
      </c>
      <c r="I401" s="7" t="s">
        <v>1635</v>
      </c>
      <c r="J401" s="7" t="s">
        <v>68</v>
      </c>
      <c r="K401" s="7" t="s">
        <v>69</v>
      </c>
      <c r="L401" s="9">
        <v>39904</v>
      </c>
      <c r="M401" s="7" t="s">
        <v>70</v>
      </c>
      <c r="N401" s="7" t="s">
        <v>1753</v>
      </c>
      <c r="O401" s="7" t="s">
        <v>1751</v>
      </c>
      <c r="P401" s="7" t="s">
        <v>146</v>
      </c>
      <c r="Q401" s="7" t="s">
        <v>72</v>
      </c>
      <c r="R401" s="7" t="s">
        <v>74</v>
      </c>
      <c r="S401" s="7" t="s">
        <v>74</v>
      </c>
      <c r="T401" s="7" t="s">
        <v>74</v>
      </c>
      <c r="U401" s="7" t="s">
        <v>74</v>
      </c>
      <c r="V401" s="7" t="s">
        <v>74</v>
      </c>
      <c r="W401" s="7" t="s">
        <v>74</v>
      </c>
      <c r="X401" s="7" t="s">
        <v>75</v>
      </c>
      <c r="Y401" s="7" t="s">
        <v>76</v>
      </c>
      <c r="Z401" s="7" t="s">
        <v>76</v>
      </c>
      <c r="AA401" s="7" t="s">
        <v>76</v>
      </c>
      <c r="AB401" s="7" t="s">
        <v>75</v>
      </c>
      <c r="AC401" s="7" t="s">
        <v>285</v>
      </c>
      <c r="AD401" s="7" t="s">
        <v>286</v>
      </c>
      <c r="AE401" s="7" t="s">
        <v>77</v>
      </c>
      <c r="AF401" s="7" t="s">
        <v>285</v>
      </c>
      <c r="AG401" s="7" t="s">
        <v>286</v>
      </c>
      <c r="AH401" s="7" t="s">
        <v>76</v>
      </c>
      <c r="AI401" s="7" t="s">
        <v>76</v>
      </c>
      <c r="AJ401" s="7" t="s">
        <v>74</v>
      </c>
      <c r="AK401" s="7" t="s">
        <v>74</v>
      </c>
      <c r="AL401" s="7" t="s">
        <v>74</v>
      </c>
      <c r="AM401" s="7" t="s">
        <v>74</v>
      </c>
      <c r="AN401" s="7" t="s">
        <v>74</v>
      </c>
      <c r="AO401" s="10"/>
      <c r="AP401" s="10"/>
      <c r="AQ401" s="8" t="b">
        <v>0</v>
      </c>
      <c r="AR401" s="8">
        <v>-1</v>
      </c>
      <c r="AS401" s="8">
        <v>-1</v>
      </c>
      <c r="AT401" s="8">
        <v>-1</v>
      </c>
    </row>
    <row r="402" spans="1:46" ht="13.5" customHeight="1" x14ac:dyDescent="0.25">
      <c r="A402" s="7" t="s">
        <v>1754</v>
      </c>
      <c r="B402" s="7" t="s">
        <v>1060</v>
      </c>
      <c r="C402" s="7" t="s">
        <v>217</v>
      </c>
      <c r="D402" s="7" t="s">
        <v>1</v>
      </c>
      <c r="E402" s="8" t="b">
        <v>0</v>
      </c>
      <c r="F402" s="7" t="s">
        <v>1755</v>
      </c>
      <c r="G402" s="7" t="s">
        <v>66</v>
      </c>
      <c r="H402" s="7" t="s">
        <v>1756</v>
      </c>
      <c r="I402" s="7" t="s">
        <v>1757</v>
      </c>
      <c r="J402" s="7" t="s">
        <v>68</v>
      </c>
      <c r="K402" s="7" t="s">
        <v>69</v>
      </c>
      <c r="L402" s="9">
        <v>39873</v>
      </c>
      <c r="M402" s="7" t="s">
        <v>70</v>
      </c>
      <c r="N402" s="7" t="s">
        <v>1758</v>
      </c>
      <c r="O402" s="7" t="s">
        <v>1754</v>
      </c>
      <c r="P402" s="7" t="s">
        <v>72</v>
      </c>
      <c r="Q402" s="7" t="s">
        <v>73</v>
      </c>
      <c r="R402" s="7" t="s">
        <v>74</v>
      </c>
      <c r="S402" s="7" t="s">
        <v>74</v>
      </c>
      <c r="T402" s="7" t="s">
        <v>73</v>
      </c>
      <c r="U402" s="7" t="s">
        <v>74</v>
      </c>
      <c r="V402" s="7" t="s">
        <v>74</v>
      </c>
      <c r="W402" s="7" t="s">
        <v>74</v>
      </c>
      <c r="X402" s="7" t="s">
        <v>75</v>
      </c>
      <c r="Y402" s="7" t="s">
        <v>76</v>
      </c>
      <c r="Z402" s="7" t="s">
        <v>75</v>
      </c>
      <c r="AA402" s="7" t="s">
        <v>76</v>
      </c>
      <c r="AB402" s="7" t="s">
        <v>76</v>
      </c>
      <c r="AC402" s="7" t="s">
        <v>74</v>
      </c>
      <c r="AD402" s="7" t="s">
        <v>74</v>
      </c>
      <c r="AE402" s="7" t="s">
        <v>77</v>
      </c>
      <c r="AF402" s="7" t="s">
        <v>224</v>
      </c>
      <c r="AG402" s="7" t="s">
        <v>225</v>
      </c>
      <c r="AH402" s="7" t="s">
        <v>76</v>
      </c>
      <c r="AI402" s="7" t="s">
        <v>76</v>
      </c>
      <c r="AJ402" s="7" t="s">
        <v>74</v>
      </c>
      <c r="AK402" s="7" t="s">
        <v>74</v>
      </c>
      <c r="AL402" s="7" t="s">
        <v>74</v>
      </c>
      <c r="AM402" s="7" t="s">
        <v>74</v>
      </c>
      <c r="AN402" s="7" t="s">
        <v>632</v>
      </c>
      <c r="AO402" s="10"/>
      <c r="AP402" s="10"/>
      <c r="AQ402" s="8" t="b">
        <v>0</v>
      </c>
      <c r="AR402" s="8">
        <v>-1</v>
      </c>
      <c r="AS402" s="8">
        <v>-1</v>
      </c>
      <c r="AT402" s="8">
        <v>0</v>
      </c>
    </row>
    <row r="403" spans="1:46" ht="13.5" customHeight="1" x14ac:dyDescent="0.25">
      <c r="A403" s="7" t="s">
        <v>1759</v>
      </c>
      <c r="B403" s="7" t="s">
        <v>1060</v>
      </c>
      <c r="C403" s="7" t="s">
        <v>217</v>
      </c>
      <c r="D403" s="7" t="s">
        <v>1</v>
      </c>
      <c r="E403" s="8" t="b">
        <v>0</v>
      </c>
      <c r="F403" s="7" t="s">
        <v>1760</v>
      </c>
      <c r="G403" s="7" t="s">
        <v>66</v>
      </c>
      <c r="H403" s="7" t="s">
        <v>1761</v>
      </c>
      <c r="I403" s="7" t="s">
        <v>1757</v>
      </c>
      <c r="J403" s="7" t="s">
        <v>68</v>
      </c>
      <c r="K403" s="7" t="s">
        <v>69</v>
      </c>
      <c r="L403" s="9">
        <v>38649</v>
      </c>
      <c r="M403" s="7" t="s">
        <v>70</v>
      </c>
      <c r="N403" s="7" t="s">
        <v>1762</v>
      </c>
      <c r="O403" s="7" t="s">
        <v>1759</v>
      </c>
      <c r="P403" s="7" t="s">
        <v>126</v>
      </c>
      <c r="Q403" s="7" t="s">
        <v>94</v>
      </c>
      <c r="R403" s="7" t="s">
        <v>74</v>
      </c>
      <c r="S403" s="7" t="s">
        <v>74</v>
      </c>
      <c r="T403" s="7" t="s">
        <v>73</v>
      </c>
      <c r="U403" s="7" t="s">
        <v>74</v>
      </c>
      <c r="V403" s="7" t="s">
        <v>74</v>
      </c>
      <c r="W403" s="7" t="s">
        <v>74</v>
      </c>
      <c r="X403" s="7" t="s">
        <v>76</v>
      </c>
      <c r="Y403" s="7" t="s">
        <v>76</v>
      </c>
      <c r="Z403" s="7" t="s">
        <v>76</v>
      </c>
      <c r="AA403" s="7" t="s">
        <v>75</v>
      </c>
      <c r="AB403" s="7" t="s">
        <v>76</v>
      </c>
      <c r="AC403" s="7" t="s">
        <v>1755</v>
      </c>
      <c r="AD403" s="7" t="s">
        <v>1754</v>
      </c>
      <c r="AE403" s="7" t="s">
        <v>77</v>
      </c>
      <c r="AF403" s="7" t="s">
        <v>1071</v>
      </c>
      <c r="AG403" s="7" t="s">
        <v>1070</v>
      </c>
      <c r="AH403" s="7" t="s">
        <v>76</v>
      </c>
      <c r="AI403" s="7" t="s">
        <v>76</v>
      </c>
      <c r="AJ403" s="7" t="s">
        <v>74</v>
      </c>
      <c r="AK403" s="7" t="s">
        <v>1763</v>
      </c>
      <c r="AL403" s="7" t="s">
        <v>74</v>
      </c>
      <c r="AM403" s="7" t="s">
        <v>74</v>
      </c>
      <c r="AN403" s="7" t="s">
        <v>74</v>
      </c>
      <c r="AO403" s="10"/>
      <c r="AP403" s="10"/>
      <c r="AQ403" s="8" t="b">
        <v>0</v>
      </c>
      <c r="AR403" s="8">
        <v>-1</v>
      </c>
      <c r="AS403" s="8">
        <v>-1</v>
      </c>
      <c r="AT403" s="8">
        <v>-1</v>
      </c>
    </row>
    <row r="404" spans="1:46" ht="13.5" customHeight="1" x14ac:dyDescent="0.25">
      <c r="A404" s="7" t="s">
        <v>1764</v>
      </c>
      <c r="B404" s="7" t="s">
        <v>1060</v>
      </c>
      <c r="C404" s="7" t="s">
        <v>217</v>
      </c>
      <c r="D404" s="7" t="s">
        <v>1</v>
      </c>
      <c r="E404" s="8" t="b">
        <v>0</v>
      </c>
      <c r="F404" s="7" t="s">
        <v>1765</v>
      </c>
      <c r="G404" s="7" t="s">
        <v>346</v>
      </c>
      <c r="H404" s="7" t="s">
        <v>1761</v>
      </c>
      <c r="I404" s="7" t="s">
        <v>1757</v>
      </c>
      <c r="J404" s="7" t="s">
        <v>68</v>
      </c>
      <c r="K404" s="7" t="s">
        <v>69</v>
      </c>
      <c r="L404" s="9">
        <v>38169</v>
      </c>
      <c r="M404" s="7" t="s">
        <v>70</v>
      </c>
      <c r="N404" s="7" t="s">
        <v>1766</v>
      </c>
      <c r="O404" s="7" t="s">
        <v>1764</v>
      </c>
      <c r="P404" s="7" t="s">
        <v>146</v>
      </c>
      <c r="Q404" s="7" t="s">
        <v>72</v>
      </c>
      <c r="R404" s="7" t="s">
        <v>74</v>
      </c>
      <c r="S404" s="7" t="s">
        <v>74</v>
      </c>
      <c r="T404" s="7" t="s">
        <v>73</v>
      </c>
      <c r="U404" s="7" t="s">
        <v>74</v>
      </c>
      <c r="V404" s="7" t="s">
        <v>74</v>
      </c>
      <c r="W404" s="7" t="s">
        <v>74</v>
      </c>
      <c r="X404" s="7" t="s">
        <v>75</v>
      </c>
      <c r="Y404" s="7" t="s">
        <v>76</v>
      </c>
      <c r="Z404" s="7" t="s">
        <v>76</v>
      </c>
      <c r="AA404" s="7" t="s">
        <v>76</v>
      </c>
      <c r="AB404" s="7" t="s">
        <v>75</v>
      </c>
      <c r="AC404" s="7" t="s">
        <v>1319</v>
      </c>
      <c r="AD404" s="7" t="s">
        <v>1318</v>
      </c>
      <c r="AE404" s="7" t="s">
        <v>77</v>
      </c>
      <c r="AF404" s="7" t="s">
        <v>1071</v>
      </c>
      <c r="AG404" s="7" t="s">
        <v>1724</v>
      </c>
      <c r="AH404" s="7" t="s">
        <v>76</v>
      </c>
      <c r="AI404" s="7" t="s">
        <v>76</v>
      </c>
      <c r="AJ404" s="7" t="s">
        <v>74</v>
      </c>
      <c r="AK404" s="7" t="s">
        <v>74</v>
      </c>
      <c r="AL404" s="7" t="s">
        <v>74</v>
      </c>
      <c r="AM404" s="7" t="s">
        <v>74</v>
      </c>
      <c r="AN404" s="7" t="s">
        <v>74</v>
      </c>
      <c r="AO404" s="10"/>
      <c r="AP404" s="10"/>
      <c r="AQ404" s="8" t="b">
        <v>0</v>
      </c>
      <c r="AR404" s="8">
        <v>-1</v>
      </c>
      <c r="AS404" s="8">
        <v>-1</v>
      </c>
      <c r="AT404" s="8">
        <v>-1</v>
      </c>
    </row>
    <row r="405" spans="1:46" ht="13.5" customHeight="1" x14ac:dyDescent="0.25">
      <c r="A405" s="7" t="s">
        <v>1767</v>
      </c>
      <c r="B405" s="7" t="s">
        <v>217</v>
      </c>
      <c r="C405" s="7" t="s">
        <v>217</v>
      </c>
      <c r="D405" s="7" t="s">
        <v>1</v>
      </c>
      <c r="E405" s="8" t="b">
        <v>0</v>
      </c>
      <c r="F405" s="7" t="s">
        <v>1768</v>
      </c>
      <c r="G405" s="7" t="s">
        <v>66</v>
      </c>
      <c r="H405" s="7" t="s">
        <v>1769</v>
      </c>
      <c r="I405" s="7" t="s">
        <v>1770</v>
      </c>
      <c r="J405" s="7" t="s">
        <v>68</v>
      </c>
      <c r="K405" s="7" t="s">
        <v>69</v>
      </c>
      <c r="L405" s="9">
        <v>39860</v>
      </c>
      <c r="M405" s="7" t="s">
        <v>70</v>
      </c>
      <c r="N405" s="7" t="s">
        <v>1771</v>
      </c>
      <c r="O405" s="7" t="s">
        <v>1767</v>
      </c>
      <c r="P405" s="7" t="s">
        <v>72</v>
      </c>
      <c r="Q405" s="7" t="s">
        <v>73</v>
      </c>
      <c r="R405" s="7" t="s">
        <v>74</v>
      </c>
      <c r="S405" s="7" t="s">
        <v>74</v>
      </c>
      <c r="T405" s="7" t="s">
        <v>177</v>
      </c>
      <c r="U405" s="7" t="s">
        <v>74</v>
      </c>
      <c r="V405" s="7" t="s">
        <v>74</v>
      </c>
      <c r="W405" s="7" t="s">
        <v>74</v>
      </c>
      <c r="X405" s="7" t="s">
        <v>75</v>
      </c>
      <c r="Y405" s="7" t="s">
        <v>76</v>
      </c>
      <c r="Z405" s="7" t="s">
        <v>75</v>
      </c>
      <c r="AA405" s="7" t="s">
        <v>76</v>
      </c>
      <c r="AB405" s="7" t="s">
        <v>76</v>
      </c>
      <c r="AC405" s="7" t="s">
        <v>74</v>
      </c>
      <c r="AD405" s="7" t="s">
        <v>74</v>
      </c>
      <c r="AE405" s="7" t="s">
        <v>77</v>
      </c>
      <c r="AF405" s="7" t="s">
        <v>224</v>
      </c>
      <c r="AG405" s="7" t="s">
        <v>225</v>
      </c>
      <c r="AH405" s="7" t="s">
        <v>76</v>
      </c>
      <c r="AI405" s="7" t="s">
        <v>76</v>
      </c>
      <c r="AJ405" s="7" t="s">
        <v>74</v>
      </c>
      <c r="AK405" s="7" t="s">
        <v>74</v>
      </c>
      <c r="AL405" s="7" t="s">
        <v>74</v>
      </c>
      <c r="AM405" s="7" t="s">
        <v>74</v>
      </c>
      <c r="AN405" s="7" t="s">
        <v>74</v>
      </c>
      <c r="AO405" s="10"/>
      <c r="AP405" s="10"/>
      <c r="AQ405" s="8" t="b">
        <v>0</v>
      </c>
      <c r="AR405" s="8">
        <v>-1</v>
      </c>
      <c r="AS405" s="8">
        <v>-1</v>
      </c>
      <c r="AT405" s="8">
        <v>-1</v>
      </c>
    </row>
    <row r="406" spans="1:46" ht="13.5" customHeight="1" x14ac:dyDescent="0.25">
      <c r="A406" s="7" t="s">
        <v>1772</v>
      </c>
      <c r="B406" s="7" t="s">
        <v>217</v>
      </c>
      <c r="C406" s="7" t="s">
        <v>217</v>
      </c>
      <c r="D406" s="7" t="s">
        <v>1</v>
      </c>
      <c r="E406" s="8" t="b">
        <v>0</v>
      </c>
      <c r="F406" s="7" t="s">
        <v>1773</v>
      </c>
      <c r="G406" s="7" t="s">
        <v>66</v>
      </c>
      <c r="H406" s="7" t="s">
        <v>1769</v>
      </c>
      <c r="I406" s="7" t="s">
        <v>1770</v>
      </c>
      <c r="J406" s="7" t="s">
        <v>68</v>
      </c>
      <c r="K406" s="7" t="s">
        <v>69</v>
      </c>
      <c r="L406" s="9">
        <v>39986</v>
      </c>
      <c r="M406" s="7" t="s">
        <v>70</v>
      </c>
      <c r="N406" s="7" t="s">
        <v>1774</v>
      </c>
      <c r="O406" s="7" t="s">
        <v>1772</v>
      </c>
      <c r="P406" s="7" t="s">
        <v>126</v>
      </c>
      <c r="Q406" s="7" t="s">
        <v>103</v>
      </c>
      <c r="R406" s="7" t="s">
        <v>74</v>
      </c>
      <c r="S406" s="7" t="s">
        <v>74</v>
      </c>
      <c r="T406" s="7" t="s">
        <v>74</v>
      </c>
      <c r="U406" s="7" t="s">
        <v>74</v>
      </c>
      <c r="V406" s="7" t="s">
        <v>74</v>
      </c>
      <c r="W406" s="7" t="s">
        <v>74</v>
      </c>
      <c r="X406" s="7" t="s">
        <v>76</v>
      </c>
      <c r="Y406" s="7" t="s">
        <v>76</v>
      </c>
      <c r="Z406" s="7" t="s">
        <v>76</v>
      </c>
      <c r="AA406" s="7" t="s">
        <v>75</v>
      </c>
      <c r="AB406" s="7" t="s">
        <v>76</v>
      </c>
      <c r="AC406" s="7" t="s">
        <v>1768</v>
      </c>
      <c r="AD406" s="7" t="s">
        <v>1767</v>
      </c>
      <c r="AE406" s="7" t="s">
        <v>77</v>
      </c>
      <c r="AF406" s="7" t="s">
        <v>224</v>
      </c>
      <c r="AG406" s="7" t="s">
        <v>225</v>
      </c>
      <c r="AH406" s="7" t="s">
        <v>76</v>
      </c>
      <c r="AI406" s="7" t="s">
        <v>76</v>
      </c>
      <c r="AJ406" s="7" t="s">
        <v>74</v>
      </c>
      <c r="AK406" s="7" t="s">
        <v>1775</v>
      </c>
      <c r="AL406" s="7" t="s">
        <v>74</v>
      </c>
      <c r="AM406" s="7" t="s">
        <v>74</v>
      </c>
      <c r="AN406" s="7" t="s">
        <v>74</v>
      </c>
      <c r="AO406" s="10"/>
      <c r="AP406" s="10"/>
      <c r="AQ406" s="8" t="b">
        <v>0</v>
      </c>
      <c r="AR406" s="8">
        <v>-1</v>
      </c>
      <c r="AS406" s="8">
        <v>-1</v>
      </c>
      <c r="AT406" s="8">
        <v>0</v>
      </c>
    </row>
    <row r="407" spans="1:46" ht="13.5" customHeight="1" x14ac:dyDescent="0.25">
      <c r="A407" s="7" t="s">
        <v>1776</v>
      </c>
      <c r="B407" s="7" t="s">
        <v>98</v>
      </c>
      <c r="C407" s="7" t="s">
        <v>99</v>
      </c>
      <c r="D407" s="7" t="s">
        <v>1</v>
      </c>
      <c r="E407" s="8" t="b">
        <v>0</v>
      </c>
      <c r="F407" s="7" t="s">
        <v>1777</v>
      </c>
      <c r="G407" s="7" t="s">
        <v>66</v>
      </c>
      <c r="H407" s="7" t="s">
        <v>1778</v>
      </c>
      <c r="I407" s="7" t="s">
        <v>1779</v>
      </c>
      <c r="J407" s="7" t="s">
        <v>68</v>
      </c>
      <c r="K407" s="7" t="s">
        <v>69</v>
      </c>
      <c r="L407" s="9">
        <v>39630</v>
      </c>
      <c r="M407" s="7" t="s">
        <v>70</v>
      </c>
      <c r="N407" s="7" t="s">
        <v>1780</v>
      </c>
      <c r="O407" s="7" t="s">
        <v>1776</v>
      </c>
      <c r="P407" s="7" t="s">
        <v>72</v>
      </c>
      <c r="Q407" s="7" t="s">
        <v>74</v>
      </c>
      <c r="R407" s="7" t="s">
        <v>74</v>
      </c>
      <c r="S407" s="7" t="s">
        <v>74</v>
      </c>
      <c r="T407" s="7" t="s">
        <v>74</v>
      </c>
      <c r="U407" s="7" t="s">
        <v>74</v>
      </c>
      <c r="V407" s="7" t="s">
        <v>74</v>
      </c>
      <c r="W407" s="7" t="s">
        <v>74</v>
      </c>
      <c r="X407" s="7" t="s">
        <v>75</v>
      </c>
      <c r="Y407" s="7" t="s">
        <v>76</v>
      </c>
      <c r="Z407" s="7" t="s">
        <v>75</v>
      </c>
      <c r="AA407" s="7" t="s">
        <v>76</v>
      </c>
      <c r="AB407" s="7" t="s">
        <v>76</v>
      </c>
      <c r="AC407" s="7" t="s">
        <v>74</v>
      </c>
      <c r="AD407" s="7" t="s">
        <v>74</v>
      </c>
      <c r="AE407" s="7" t="s">
        <v>77</v>
      </c>
      <c r="AF407" s="7" t="s">
        <v>170</v>
      </c>
      <c r="AG407" s="7" t="s">
        <v>171</v>
      </c>
      <c r="AH407" s="7" t="s">
        <v>75</v>
      </c>
      <c r="AI407" s="7" t="s">
        <v>75</v>
      </c>
      <c r="AJ407" s="7" t="s">
        <v>74</v>
      </c>
      <c r="AK407" s="7" t="s">
        <v>74</v>
      </c>
      <c r="AL407" s="7" t="s">
        <v>74</v>
      </c>
      <c r="AM407" s="7" t="s">
        <v>74</v>
      </c>
      <c r="AN407" s="7" t="s">
        <v>74</v>
      </c>
      <c r="AO407" s="10"/>
      <c r="AP407" s="10"/>
      <c r="AQ407" s="8" t="b">
        <v>0</v>
      </c>
      <c r="AR407" s="8">
        <v>-1</v>
      </c>
      <c r="AS407" s="8">
        <v>-1</v>
      </c>
      <c r="AT407" s="8">
        <v>-1</v>
      </c>
    </row>
  </sheetData>
  <sheetProtection password="CF0F" sheet="1" objects="1" scenarios="1" formatColumns="0" autoFilter="0"/>
  <autoFilter ref="A1:AT407" xr:uid="{00000000-0009-0000-0000-000005000000}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e6334f-9f0e-4cc6-a338-3c2a425ee8be">
      <Terms xmlns="http://schemas.microsoft.com/office/infopath/2007/PartnerControls"/>
    </lcf76f155ced4ddcb4097134ff3c332f>
    <TaxCatchAll xmlns="ed68cf75-ed8e-41f8-8d19-4efa5bcb49f6" xsi:nil="true"/>
    <_Flow_SignoffStatus xmlns="3fe6334f-9f0e-4cc6-a338-3c2a425ee8b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1F210693F19445AF2CBBEE24486F38" ma:contentTypeVersion="19" ma:contentTypeDescription="Ein neues Dokument erstellen." ma:contentTypeScope="" ma:versionID="0115f60edf77ed537ca82002c55571cf">
  <xsd:schema xmlns:xsd="http://www.w3.org/2001/XMLSchema" xmlns:xs="http://www.w3.org/2001/XMLSchema" xmlns:p="http://schemas.microsoft.com/office/2006/metadata/properties" xmlns:ns2="3fe6334f-9f0e-4cc6-a338-3c2a425ee8be" xmlns:ns3="ed68cf75-ed8e-41f8-8d19-4efa5bcb49f6" targetNamespace="http://schemas.microsoft.com/office/2006/metadata/properties" ma:root="true" ma:fieldsID="d29fc64242c8c6cbfed095cdde7e523d" ns2:_="" ns3:_="">
    <xsd:import namespace="3fe6334f-9f0e-4cc6-a338-3c2a425ee8be"/>
    <xsd:import namespace="ed68cf75-ed8e-41f8-8d19-4efa5bcb4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6334f-9f0e-4cc6-a338-3c2a425ee8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8" nillable="true" ma:displayName="Status Unterschrift" ma:internalName="Status_x0020_Unterschrift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cf75-ed8e-41f8-8d19-4efa5bcb4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f1eed2d-a45d-46f8-9f0e-0f933bfb6249}" ma:internalName="TaxCatchAll" ma:showField="CatchAllData" ma:web="ed68cf75-ed8e-41f8-8d19-4efa5bcb4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83132B-8863-42C9-8159-DF99DAA3B8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EE8D31-68F9-40E0-9B5D-3A09EF6F93BC}">
  <ds:schemaRefs>
    <ds:schemaRef ds:uri="http://purl.org/dc/terms/"/>
    <ds:schemaRef ds:uri="e718e539-3a87-42a1-aff7-5060b02d3afc"/>
    <ds:schemaRef ds:uri="http://schemas.microsoft.com/office/2006/documentManagement/types"/>
    <ds:schemaRef ds:uri="http://schemas.microsoft.com/office/2006/metadata/properties"/>
    <ds:schemaRef ds:uri="http://purl.org/dc/elements/1.1/"/>
    <ds:schemaRef ds:uri="a117aa24-9c6e-45ec-958a-0afdfdf36ed5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F72403-D929-46BC-BC3F-9FF97A0A034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Pflichtfelder Anfragemappe</vt:lpstr>
      <vt:lpstr>Materialbedarf</vt:lpstr>
      <vt:lpstr>Kontierung PRIMA </vt:lpstr>
      <vt:lpstr>Liste</vt:lpstr>
      <vt:lpstr>Pivot kitaip</vt:lpstr>
      <vt:lpstr>Tabelle1</vt:lpstr>
      <vt:lpstr>Gütertarifstellen</vt:lpstr>
      <vt:lpstr>Bezeichnung</vt:lpstr>
      <vt:lpstr>EntsorgungBetonschwelle</vt:lpstr>
      <vt:lpstr>EntsorgungHolzschwelle</vt:lpstr>
      <vt:lpstr>EntsorgungSchotterBoden</vt:lpstr>
      <vt:lpstr>EntsorgungSchotterTransport</vt:lpstr>
      <vt:lpstr>EntsorgungSchwelleTransport</vt:lpstr>
      <vt:lpstr>EntsorgungWeichenschwellensatz</vt:lpstr>
      <vt:lpstr>Leerwagen</vt:lpstr>
      <vt:lpstr>Traktion</vt:lpstr>
      <vt:lpstr>VersorgungKleineisen</vt:lpstr>
      <vt:lpstr>VersorgungSchienen</vt:lpstr>
      <vt:lpstr>VersorgungSchotter</vt:lpstr>
      <vt:lpstr>VersorgungSchwellen</vt:lpstr>
      <vt:lpstr>VersorgungWeichenfahrbahn</vt:lpstr>
      <vt:lpstr>VersorgungWeichenschwellen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Ruta Vaicaityte</dc:creator>
  <cp:lastModifiedBy>Maximilian Scholz</cp:lastModifiedBy>
  <dcterms:created xsi:type="dcterms:W3CDTF">2021-03-29T13:36:47Z</dcterms:created>
  <dcterms:modified xsi:type="dcterms:W3CDTF">2025-12-12T11:20:04Z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0x0101005A1F210693F19445AF2CBBEE24486F38</vt:lpwstr>
  </property>
  <property fmtid="{D5CDD505-2E9C-101B-9397-08002B2CF9AE}" pid="3" name="MediaServiceImageTags">
    <vt:lpwstr/>
  </property>
</Properties>
</file>